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AMBIENTE\Projectos\02_CONTA_EMISSOES_ATMOSFERICAS\Junção\PT\"/>
    </mc:Choice>
  </mc:AlternateContent>
  <xr:revisionPtr revIDLastSave="0" documentId="8_{77175D0E-460F-4255-8272-A1FE4543FF6B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Indice" sheetId="44" r:id="rId1"/>
    <sheet name="Quadro 1" sheetId="7" r:id="rId2"/>
    <sheet name="Quadro 2" sheetId="17" r:id="rId3"/>
    <sheet name="Quadro 3" sheetId="18" r:id="rId4"/>
    <sheet name="Quadro 4" sheetId="19" r:id="rId5"/>
    <sheet name="Quadro 5" sheetId="20" r:id="rId6"/>
    <sheet name="Quadro 6" sheetId="21" r:id="rId7"/>
    <sheet name="Quadro 7" sheetId="22" r:id="rId8"/>
    <sheet name="Quadro 8" sheetId="23" r:id="rId9"/>
    <sheet name="Quadro 9" sheetId="24" r:id="rId10"/>
    <sheet name="Quadro 10" sheetId="25" r:id="rId11"/>
    <sheet name="Quadro 11" sheetId="26" r:id="rId12"/>
    <sheet name="Quadro 12" sheetId="27" r:id="rId13"/>
    <sheet name="Quadro 13" sheetId="28" r:id="rId14"/>
    <sheet name="Quadro 14" sheetId="29" r:id="rId15"/>
    <sheet name="Quadro 15" sheetId="30" r:id="rId16"/>
    <sheet name="Quadro 16" sheetId="31" r:id="rId17"/>
    <sheet name="Quadro 17" sheetId="32" r:id="rId18"/>
    <sheet name="Quadro 18" sheetId="33" r:id="rId19"/>
    <sheet name="Quadro 19" sheetId="34" r:id="rId20"/>
    <sheet name="Quadro 20" sheetId="35" r:id="rId21"/>
    <sheet name="Quadro 21" sheetId="36" r:id="rId22"/>
    <sheet name="Quadro 22" sheetId="37" r:id="rId23"/>
    <sheet name="Quadro 23" sheetId="38" r:id="rId24"/>
    <sheet name="Quadro 24" sheetId="39" r:id="rId25"/>
    <sheet name="Quadro 25" sheetId="40" r:id="rId26"/>
    <sheet name="Quadro 26" sheetId="41" r:id="rId27"/>
    <sheet name="Quadro 27" sheetId="42" r:id="rId28"/>
    <sheet name="Quadro 28" sheetId="43" r:id="rId29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E39" i="42" l="1"/>
  <c r="BY39" i="42"/>
  <c r="BK39" i="42"/>
  <c r="BI39" i="42"/>
  <c r="BE39" i="42"/>
  <c r="AX39" i="42"/>
  <c r="AM39" i="42"/>
  <c r="AI39" i="42"/>
  <c r="F39" i="42"/>
  <c r="B39" i="42"/>
  <c r="CE38" i="42"/>
  <c r="BY38" i="42"/>
  <c r="BK38" i="42"/>
  <c r="BI38" i="42"/>
  <c r="BE38" i="42"/>
  <c r="AX38" i="42"/>
  <c r="AM38" i="42"/>
  <c r="AI38" i="42"/>
  <c r="F38" i="42"/>
  <c r="B38" i="42"/>
  <c r="CE37" i="42"/>
  <c r="BY37" i="42"/>
  <c r="BK37" i="42"/>
  <c r="BI37" i="42"/>
  <c r="BE37" i="42"/>
  <c r="AX37" i="42"/>
  <c r="AM37" i="42"/>
  <c r="AI37" i="42"/>
  <c r="F37" i="42"/>
  <c r="B37" i="42"/>
  <c r="CE36" i="42"/>
  <c r="BY36" i="42"/>
  <c r="BK36" i="42"/>
  <c r="BI36" i="42"/>
  <c r="BE36" i="42"/>
  <c r="AX36" i="42"/>
  <c r="AM36" i="42"/>
  <c r="AI36" i="42"/>
  <c r="F36" i="42"/>
  <c r="B36" i="42"/>
  <c r="CE35" i="42"/>
  <c r="BY35" i="42"/>
  <c r="BK35" i="42"/>
  <c r="BI35" i="42"/>
  <c r="BE35" i="42"/>
  <c r="AX35" i="42"/>
  <c r="AM35" i="42"/>
  <c r="AI35" i="42"/>
  <c r="F35" i="42"/>
  <c r="B35" i="42"/>
  <c r="CE34" i="42"/>
  <c r="BY34" i="42"/>
  <c r="BK34" i="42"/>
  <c r="BI34" i="42"/>
  <c r="BE34" i="42"/>
  <c r="AX34" i="42"/>
  <c r="AM34" i="42"/>
  <c r="AI34" i="42"/>
  <c r="F34" i="42"/>
  <c r="B34" i="42"/>
  <c r="CE33" i="42"/>
  <c r="BY33" i="42"/>
  <c r="BK33" i="42"/>
  <c r="BI33" i="42"/>
  <c r="BE33" i="42"/>
  <c r="AX33" i="42"/>
  <c r="AM33" i="42"/>
  <c r="AI33" i="42"/>
  <c r="F33" i="42"/>
  <c r="B33" i="42"/>
  <c r="CE32" i="42"/>
  <c r="BY32" i="42"/>
  <c r="BK32" i="42"/>
  <c r="BI32" i="42"/>
  <c r="BE32" i="42"/>
  <c r="AX32" i="42"/>
  <c r="AM32" i="42"/>
  <c r="AI32" i="42"/>
  <c r="F32" i="42"/>
  <c r="B32" i="42"/>
  <c r="CE31" i="42"/>
  <c r="BY31" i="42"/>
  <c r="BK31" i="42"/>
  <c r="BI31" i="42"/>
  <c r="BE31" i="42"/>
  <c r="AX31" i="42"/>
  <c r="AM31" i="42"/>
  <c r="AI31" i="42"/>
  <c r="F31" i="42"/>
  <c r="B31" i="42"/>
  <c r="CE30" i="42"/>
  <c r="BY30" i="42"/>
  <c r="BK30" i="42"/>
  <c r="BI30" i="42"/>
  <c r="BE30" i="42"/>
  <c r="AX30" i="42"/>
  <c r="AM30" i="42"/>
  <c r="AI30" i="42"/>
  <c r="F30" i="42"/>
  <c r="B30" i="42"/>
  <c r="CE29" i="42"/>
  <c r="BY29" i="42"/>
  <c r="BK29" i="42"/>
  <c r="BI29" i="42"/>
  <c r="BE29" i="42"/>
  <c r="AX29" i="42"/>
  <c r="AM29" i="42"/>
  <c r="AI29" i="42"/>
  <c r="F29" i="42"/>
  <c r="B29" i="42"/>
  <c r="CE28" i="42"/>
  <c r="BY28" i="42"/>
  <c r="BK28" i="42"/>
  <c r="BI28" i="42"/>
  <c r="BE28" i="42"/>
  <c r="AX28" i="42"/>
  <c r="AM28" i="42"/>
  <c r="AI28" i="42"/>
  <c r="F28" i="42"/>
  <c r="B28" i="42"/>
  <c r="CE27" i="42"/>
  <c r="BY27" i="42"/>
  <c r="BK27" i="42"/>
  <c r="BI27" i="42"/>
  <c r="BE27" i="42"/>
  <c r="AX27" i="42"/>
  <c r="AM27" i="42"/>
  <c r="AI27" i="42"/>
  <c r="F27" i="42"/>
  <c r="B27" i="42"/>
  <c r="CE26" i="42"/>
  <c r="BY26" i="42"/>
  <c r="BK26" i="42"/>
  <c r="BI26" i="42"/>
  <c r="BE26" i="42"/>
  <c r="AX26" i="42"/>
  <c r="AM26" i="42"/>
  <c r="AI26" i="42"/>
  <c r="F26" i="42"/>
  <c r="B26" i="42"/>
  <c r="CE25" i="42"/>
  <c r="BY25" i="42"/>
  <c r="BK25" i="42"/>
  <c r="BI25" i="42"/>
  <c r="BE25" i="42"/>
  <c r="AX25" i="42"/>
  <c r="AM25" i="42"/>
  <c r="AI25" i="42"/>
  <c r="F25" i="42"/>
  <c r="B25" i="42"/>
  <c r="CE24" i="42"/>
  <c r="BY24" i="42"/>
  <c r="BK24" i="42"/>
  <c r="BI24" i="42"/>
  <c r="BE24" i="42"/>
  <c r="AX24" i="42"/>
  <c r="AM24" i="42"/>
  <c r="AI24" i="42"/>
  <c r="F24" i="42"/>
  <c r="B24" i="42"/>
  <c r="CE23" i="42"/>
  <c r="BY23" i="42"/>
  <c r="BK23" i="42"/>
  <c r="BI23" i="42"/>
  <c r="BE23" i="42"/>
  <c r="AX23" i="42"/>
  <c r="AM23" i="42"/>
  <c r="AI23" i="42"/>
  <c r="F23" i="42"/>
  <c r="B23" i="42"/>
  <c r="CE22" i="42"/>
  <c r="BY22" i="42"/>
  <c r="BK22" i="42"/>
  <c r="BI22" i="42"/>
  <c r="BE22" i="42"/>
  <c r="AX22" i="42"/>
  <c r="AM22" i="42"/>
  <c r="AI22" i="42"/>
  <c r="F22" i="42"/>
  <c r="B22" i="42"/>
  <c r="CE21" i="42"/>
  <c r="BY21" i="42"/>
  <c r="BK21" i="42"/>
  <c r="BI21" i="42"/>
  <c r="BE21" i="42"/>
  <c r="AX21" i="42"/>
  <c r="AM21" i="42"/>
  <c r="AI21" i="42"/>
  <c r="F21" i="42"/>
  <c r="B21" i="42"/>
  <c r="CE20" i="42"/>
  <c r="BY20" i="42"/>
  <c r="BK20" i="42"/>
  <c r="BI20" i="42"/>
  <c r="BE20" i="42"/>
  <c r="AX20" i="42"/>
  <c r="AM20" i="42"/>
  <c r="AI20" i="42"/>
  <c r="F20" i="42"/>
  <c r="B20" i="42"/>
  <c r="CE19" i="42"/>
  <c r="BY19" i="42"/>
  <c r="BK19" i="42"/>
  <c r="BI19" i="42"/>
  <c r="BE19" i="42"/>
  <c r="AX19" i="42"/>
  <c r="AM19" i="42"/>
  <c r="AI19" i="42"/>
  <c r="F19" i="42"/>
  <c r="B19" i="42"/>
  <c r="CE18" i="42"/>
  <c r="BY18" i="42"/>
  <c r="BK18" i="42"/>
  <c r="BI18" i="42"/>
  <c r="BE18" i="42"/>
  <c r="AX18" i="42"/>
  <c r="AM18" i="42"/>
  <c r="AI18" i="42"/>
  <c r="F18" i="42"/>
  <c r="B18" i="42"/>
  <c r="CE17" i="42"/>
  <c r="BY17" i="42"/>
  <c r="BK17" i="42"/>
  <c r="BI17" i="42"/>
  <c r="BE17" i="42"/>
  <c r="AX17" i="42"/>
  <c r="AM17" i="42"/>
  <c r="AI17" i="42"/>
  <c r="F17" i="42"/>
  <c r="B17" i="42"/>
  <c r="CE16" i="42"/>
  <c r="BY16" i="42"/>
  <c r="BK16" i="42"/>
  <c r="BI16" i="42"/>
  <c r="BE16" i="42"/>
  <c r="AX16" i="42"/>
  <c r="AM16" i="42"/>
  <c r="AI16" i="42"/>
  <c r="F16" i="42"/>
  <c r="B16" i="42"/>
  <c r="CE15" i="42"/>
  <c r="BY15" i="42"/>
  <c r="BK15" i="42"/>
  <c r="BI15" i="42"/>
  <c r="BE15" i="42"/>
  <c r="AX15" i="42"/>
  <c r="AM15" i="42"/>
  <c r="AI15" i="42"/>
  <c r="F15" i="42"/>
  <c r="B15" i="42"/>
  <c r="CE14" i="42"/>
  <c r="BY14" i="42"/>
  <c r="BK14" i="42"/>
  <c r="BI14" i="42"/>
  <c r="BE14" i="42"/>
  <c r="AX14" i="42"/>
  <c r="AM14" i="42"/>
  <c r="AI14" i="42"/>
  <c r="F14" i="42"/>
  <c r="B14" i="42"/>
  <c r="CE13" i="42"/>
  <c r="BY13" i="42"/>
  <c r="BK13" i="42"/>
  <c r="BI13" i="42"/>
  <c r="BE13" i="42"/>
  <c r="AX13" i="42"/>
  <c r="AM13" i="42"/>
  <c r="AI13" i="42"/>
  <c r="F13" i="42"/>
  <c r="B13" i="42"/>
  <c r="CE12" i="42"/>
  <c r="BY12" i="42"/>
  <c r="BK12" i="42"/>
  <c r="BI12" i="42"/>
  <c r="BE12" i="42"/>
  <c r="AX12" i="42"/>
  <c r="AM12" i="42"/>
  <c r="AI12" i="42"/>
  <c r="F12" i="42"/>
  <c r="B12" i="42"/>
  <c r="CE11" i="42"/>
  <c r="BY11" i="42"/>
  <c r="BK11" i="42"/>
  <c r="BI11" i="42"/>
  <c r="BE11" i="42"/>
  <c r="AX11" i="42"/>
  <c r="AM11" i="42"/>
  <c r="AI11" i="42"/>
  <c r="F11" i="42"/>
  <c r="B11" i="42"/>
  <c r="CE39" i="41"/>
  <c r="BY39" i="41"/>
  <c r="BK39" i="41"/>
  <c r="BI39" i="41"/>
  <c r="BE39" i="41"/>
  <c r="AX39" i="41"/>
  <c r="AM39" i="41"/>
  <c r="AI39" i="41"/>
  <c r="F39" i="41"/>
  <c r="B39" i="41"/>
  <c r="CE38" i="41"/>
  <c r="BY38" i="41"/>
  <c r="BK38" i="41"/>
  <c r="BI38" i="41"/>
  <c r="BE38" i="41"/>
  <c r="AX38" i="41"/>
  <c r="AM38" i="41"/>
  <c r="AI38" i="41"/>
  <c r="F38" i="41"/>
  <c r="B38" i="41"/>
  <c r="CE37" i="41"/>
  <c r="BY37" i="41"/>
  <c r="BK37" i="41"/>
  <c r="BI37" i="41"/>
  <c r="BE37" i="41"/>
  <c r="AX37" i="41"/>
  <c r="AM37" i="41"/>
  <c r="AI37" i="41"/>
  <c r="F37" i="41"/>
  <c r="B37" i="41"/>
  <c r="CE36" i="41"/>
  <c r="BY36" i="41"/>
  <c r="BK36" i="41"/>
  <c r="BI36" i="41"/>
  <c r="BE36" i="41"/>
  <c r="AX36" i="41"/>
  <c r="AM36" i="41"/>
  <c r="AI36" i="41"/>
  <c r="F36" i="41"/>
  <c r="B36" i="41"/>
  <c r="CE35" i="41"/>
  <c r="BY35" i="41"/>
  <c r="BK35" i="41"/>
  <c r="BI35" i="41"/>
  <c r="BE35" i="41"/>
  <c r="AX35" i="41"/>
  <c r="AM35" i="41"/>
  <c r="AI35" i="41"/>
  <c r="F35" i="41"/>
  <c r="B35" i="41"/>
  <c r="CE34" i="41"/>
  <c r="BY34" i="41"/>
  <c r="BK34" i="41"/>
  <c r="BI34" i="41"/>
  <c r="BE34" i="41"/>
  <c r="AX34" i="41"/>
  <c r="AM34" i="41"/>
  <c r="AI34" i="41"/>
  <c r="F34" i="41"/>
  <c r="B34" i="41"/>
  <c r="CE33" i="41"/>
  <c r="BY33" i="41"/>
  <c r="BK33" i="41"/>
  <c r="BI33" i="41"/>
  <c r="BE33" i="41"/>
  <c r="AX33" i="41"/>
  <c r="AM33" i="41"/>
  <c r="AI33" i="41"/>
  <c r="F33" i="41"/>
  <c r="B33" i="41"/>
  <c r="CE32" i="41"/>
  <c r="BY32" i="41"/>
  <c r="BK32" i="41"/>
  <c r="BI32" i="41"/>
  <c r="BE32" i="41"/>
  <c r="AX32" i="41"/>
  <c r="AM32" i="41"/>
  <c r="AI32" i="41"/>
  <c r="F32" i="41"/>
  <c r="B32" i="41"/>
  <c r="CE31" i="41"/>
  <c r="BY31" i="41"/>
  <c r="BK31" i="41"/>
  <c r="BI31" i="41"/>
  <c r="BE31" i="41"/>
  <c r="AX31" i="41"/>
  <c r="AM31" i="41"/>
  <c r="AI31" i="41"/>
  <c r="F31" i="41"/>
  <c r="B31" i="41"/>
  <c r="CE30" i="41"/>
  <c r="BY30" i="41"/>
  <c r="BK30" i="41"/>
  <c r="BI30" i="41"/>
  <c r="BE30" i="41"/>
  <c r="AX30" i="41"/>
  <c r="AM30" i="41"/>
  <c r="AI30" i="41"/>
  <c r="F30" i="41"/>
  <c r="B30" i="41"/>
  <c r="CE29" i="41"/>
  <c r="BY29" i="41"/>
  <c r="BK29" i="41"/>
  <c r="BI29" i="41"/>
  <c r="BE29" i="41"/>
  <c r="AX29" i="41"/>
  <c r="AM29" i="41"/>
  <c r="AI29" i="41"/>
  <c r="F29" i="41"/>
  <c r="B29" i="41"/>
  <c r="CE28" i="41"/>
  <c r="BY28" i="41"/>
  <c r="BK28" i="41"/>
  <c r="BI28" i="41"/>
  <c r="BE28" i="41"/>
  <c r="AX28" i="41"/>
  <c r="AM28" i="41"/>
  <c r="AI28" i="41"/>
  <c r="F28" i="41"/>
  <c r="B28" i="41"/>
  <c r="CE27" i="41"/>
  <c r="BY27" i="41"/>
  <c r="BK27" i="41"/>
  <c r="BI27" i="41"/>
  <c r="BE27" i="41"/>
  <c r="AX27" i="41"/>
  <c r="AM27" i="41"/>
  <c r="AI27" i="41"/>
  <c r="F27" i="41"/>
  <c r="B27" i="41"/>
  <c r="CE26" i="41"/>
  <c r="BY26" i="41"/>
  <c r="BK26" i="41"/>
  <c r="BI26" i="41"/>
  <c r="BE26" i="41"/>
  <c r="AX26" i="41"/>
  <c r="AM26" i="41"/>
  <c r="AI26" i="41"/>
  <c r="F26" i="41"/>
  <c r="B26" i="41"/>
  <c r="CE25" i="41"/>
  <c r="BY25" i="41"/>
  <c r="BK25" i="41"/>
  <c r="BI25" i="41"/>
  <c r="BE25" i="41"/>
  <c r="AX25" i="41"/>
  <c r="AM25" i="41"/>
  <c r="AI25" i="41"/>
  <c r="F25" i="41"/>
  <c r="B25" i="41"/>
  <c r="CE24" i="41"/>
  <c r="BY24" i="41"/>
  <c r="BK24" i="41"/>
  <c r="BI24" i="41"/>
  <c r="BE24" i="41"/>
  <c r="AX24" i="41"/>
  <c r="AM24" i="41"/>
  <c r="AI24" i="41"/>
  <c r="F24" i="41"/>
  <c r="B24" i="41"/>
  <c r="CE23" i="41"/>
  <c r="BY23" i="41"/>
  <c r="BK23" i="41"/>
  <c r="BI23" i="41"/>
  <c r="BE23" i="41"/>
  <c r="AX23" i="41"/>
  <c r="AM23" i="41"/>
  <c r="AI23" i="41"/>
  <c r="F23" i="41"/>
  <c r="B23" i="41"/>
  <c r="CE22" i="41"/>
  <c r="BY22" i="41"/>
  <c r="BK22" i="41"/>
  <c r="BI22" i="41"/>
  <c r="BE22" i="41"/>
  <c r="AX22" i="41"/>
  <c r="AM22" i="41"/>
  <c r="AI22" i="41"/>
  <c r="F22" i="41"/>
  <c r="B22" i="41"/>
  <c r="CE21" i="41"/>
  <c r="BY21" i="41"/>
  <c r="BK21" i="41"/>
  <c r="BI21" i="41"/>
  <c r="BE21" i="41"/>
  <c r="AX21" i="41"/>
  <c r="AM21" i="41"/>
  <c r="AI21" i="41"/>
  <c r="F21" i="41"/>
  <c r="B21" i="41"/>
  <c r="CE20" i="41"/>
  <c r="BY20" i="41"/>
  <c r="BK20" i="41"/>
  <c r="BI20" i="41"/>
  <c r="BE20" i="41"/>
  <c r="AX20" i="41"/>
  <c r="AM20" i="41"/>
  <c r="AI20" i="41"/>
  <c r="F20" i="41"/>
  <c r="B20" i="41"/>
  <c r="CE19" i="41"/>
  <c r="BY19" i="41"/>
  <c r="BK19" i="41"/>
  <c r="BI19" i="41"/>
  <c r="BE19" i="41"/>
  <c r="AX19" i="41"/>
  <c r="AM19" i="41"/>
  <c r="AI19" i="41"/>
  <c r="F19" i="41"/>
  <c r="B19" i="41"/>
  <c r="CE18" i="41"/>
  <c r="BY18" i="41"/>
  <c r="BK18" i="41"/>
  <c r="BI18" i="41"/>
  <c r="BE18" i="41"/>
  <c r="AX18" i="41"/>
  <c r="AM18" i="41"/>
  <c r="AI18" i="41"/>
  <c r="F18" i="41"/>
  <c r="B18" i="41"/>
  <c r="CE17" i="41"/>
  <c r="BY17" i="41"/>
  <c r="BK17" i="41"/>
  <c r="BI17" i="41"/>
  <c r="BE17" i="41"/>
  <c r="AX17" i="41"/>
  <c r="AM17" i="41"/>
  <c r="AI17" i="41"/>
  <c r="F17" i="41"/>
  <c r="B17" i="41"/>
  <c r="CE16" i="41"/>
  <c r="BY16" i="41"/>
  <c r="BK16" i="41"/>
  <c r="BI16" i="41"/>
  <c r="BE16" i="41"/>
  <c r="AX16" i="41"/>
  <c r="AM16" i="41"/>
  <c r="AI16" i="41"/>
  <c r="F16" i="41"/>
  <c r="B16" i="41"/>
  <c r="CE15" i="41"/>
  <c r="BY15" i="41"/>
  <c r="BK15" i="41"/>
  <c r="BI15" i="41"/>
  <c r="BE15" i="41"/>
  <c r="AX15" i="41"/>
  <c r="AM15" i="41"/>
  <c r="AI15" i="41"/>
  <c r="F15" i="41"/>
  <c r="B15" i="41"/>
  <c r="CE14" i="41"/>
  <c r="BY14" i="41"/>
  <c r="BK14" i="41"/>
  <c r="BI14" i="41"/>
  <c r="BE14" i="41"/>
  <c r="AX14" i="41"/>
  <c r="AM14" i="41"/>
  <c r="AI14" i="41"/>
  <c r="F14" i="41"/>
  <c r="B14" i="41"/>
  <c r="CE13" i="41"/>
  <c r="BY13" i="41"/>
  <c r="BK13" i="41"/>
  <c r="BI13" i="41"/>
  <c r="BE13" i="41"/>
  <c r="AX13" i="41"/>
  <c r="AM13" i="41"/>
  <c r="AI13" i="41"/>
  <c r="F13" i="41"/>
  <c r="B13" i="41"/>
  <c r="CE12" i="41"/>
  <c r="BY12" i="41"/>
  <c r="BK12" i="41"/>
  <c r="BI12" i="41"/>
  <c r="BE12" i="41"/>
  <c r="AX12" i="41"/>
  <c r="AM12" i="41"/>
  <c r="AI12" i="41"/>
  <c r="F12" i="41"/>
  <c r="B12" i="41"/>
  <c r="CE11" i="41"/>
  <c r="BY11" i="41"/>
  <c r="BK11" i="41"/>
  <c r="BI11" i="41"/>
  <c r="BE11" i="41"/>
  <c r="AX11" i="41"/>
  <c r="AM11" i="41"/>
  <c r="AI11" i="41"/>
  <c r="F11" i="41"/>
  <c r="B11" i="41"/>
  <c r="CE39" i="40"/>
  <c r="BY39" i="40"/>
  <c r="BK39" i="40"/>
  <c r="BI39" i="40"/>
  <c r="BE39" i="40"/>
  <c r="AX39" i="40"/>
  <c r="AM39" i="40"/>
  <c r="AI39" i="40"/>
  <c r="F39" i="40"/>
  <c r="B39" i="40"/>
  <c r="CE38" i="40"/>
  <c r="BY38" i="40"/>
  <c r="BK38" i="40"/>
  <c r="BI38" i="40"/>
  <c r="BE38" i="40"/>
  <c r="AX38" i="40"/>
  <c r="AM38" i="40"/>
  <c r="AI38" i="40"/>
  <c r="F38" i="40"/>
  <c r="B38" i="40"/>
  <c r="CE37" i="40"/>
  <c r="BY37" i="40"/>
  <c r="BK37" i="40"/>
  <c r="BI37" i="40"/>
  <c r="BE37" i="40"/>
  <c r="AX37" i="40"/>
  <c r="AM37" i="40"/>
  <c r="AI37" i="40"/>
  <c r="F37" i="40"/>
  <c r="B37" i="40"/>
  <c r="CE36" i="40"/>
  <c r="BY36" i="40"/>
  <c r="BK36" i="40"/>
  <c r="BI36" i="40"/>
  <c r="BE36" i="40"/>
  <c r="AX36" i="40"/>
  <c r="AM36" i="40"/>
  <c r="AI36" i="40"/>
  <c r="F36" i="40"/>
  <c r="B36" i="40"/>
  <c r="CE35" i="40"/>
  <c r="BY35" i="40"/>
  <c r="BK35" i="40"/>
  <c r="BI35" i="40"/>
  <c r="BE35" i="40"/>
  <c r="AX35" i="40"/>
  <c r="AM35" i="40"/>
  <c r="AI35" i="40"/>
  <c r="F35" i="40"/>
  <c r="B35" i="40"/>
  <c r="CE34" i="40"/>
  <c r="BY34" i="40"/>
  <c r="BK34" i="40"/>
  <c r="BI34" i="40"/>
  <c r="BE34" i="40"/>
  <c r="AX34" i="40"/>
  <c r="AM34" i="40"/>
  <c r="AI34" i="40"/>
  <c r="F34" i="40"/>
  <c r="B34" i="40"/>
  <c r="CE33" i="40"/>
  <c r="BY33" i="40"/>
  <c r="BK33" i="40"/>
  <c r="BI33" i="40"/>
  <c r="BE33" i="40"/>
  <c r="AX33" i="40"/>
  <c r="AM33" i="40"/>
  <c r="AI33" i="40"/>
  <c r="F33" i="40"/>
  <c r="B33" i="40"/>
  <c r="CE32" i="40"/>
  <c r="BY32" i="40"/>
  <c r="BK32" i="40"/>
  <c r="BI32" i="40"/>
  <c r="BE32" i="40"/>
  <c r="AX32" i="40"/>
  <c r="AM32" i="40"/>
  <c r="AI32" i="40"/>
  <c r="F32" i="40"/>
  <c r="B32" i="40"/>
  <c r="CE31" i="40"/>
  <c r="BY31" i="40"/>
  <c r="BK31" i="40"/>
  <c r="BI31" i="40"/>
  <c r="BE31" i="40"/>
  <c r="AX31" i="40"/>
  <c r="AM31" i="40"/>
  <c r="AI31" i="40"/>
  <c r="F31" i="40"/>
  <c r="B31" i="40"/>
  <c r="CE30" i="40"/>
  <c r="BY30" i="40"/>
  <c r="BK30" i="40"/>
  <c r="BI30" i="40"/>
  <c r="BE30" i="40"/>
  <c r="AX30" i="40"/>
  <c r="AM30" i="40"/>
  <c r="AI30" i="40"/>
  <c r="F30" i="40"/>
  <c r="B30" i="40"/>
  <c r="CE29" i="40"/>
  <c r="BY29" i="40"/>
  <c r="BK29" i="40"/>
  <c r="BI29" i="40"/>
  <c r="BE29" i="40"/>
  <c r="AX29" i="40"/>
  <c r="AM29" i="40"/>
  <c r="AI29" i="40"/>
  <c r="F29" i="40"/>
  <c r="B29" i="40"/>
  <c r="CE28" i="40"/>
  <c r="BY28" i="40"/>
  <c r="BK28" i="40"/>
  <c r="BI28" i="40"/>
  <c r="BE28" i="40"/>
  <c r="AX28" i="40"/>
  <c r="AM28" i="40"/>
  <c r="AI28" i="40"/>
  <c r="F28" i="40"/>
  <c r="B28" i="40"/>
  <c r="CE27" i="40"/>
  <c r="BY27" i="40"/>
  <c r="BK27" i="40"/>
  <c r="BI27" i="40"/>
  <c r="BE27" i="40"/>
  <c r="AX27" i="40"/>
  <c r="AM27" i="40"/>
  <c r="AI27" i="40"/>
  <c r="F27" i="40"/>
  <c r="B27" i="40"/>
  <c r="CE26" i="40"/>
  <c r="BY26" i="40"/>
  <c r="BK26" i="40"/>
  <c r="BI26" i="40"/>
  <c r="BE26" i="40"/>
  <c r="AX26" i="40"/>
  <c r="AM26" i="40"/>
  <c r="AI26" i="40"/>
  <c r="F26" i="40"/>
  <c r="B26" i="40"/>
  <c r="CE25" i="40"/>
  <c r="BY25" i="40"/>
  <c r="BK25" i="40"/>
  <c r="BI25" i="40"/>
  <c r="BE25" i="40"/>
  <c r="AX25" i="40"/>
  <c r="AM25" i="40"/>
  <c r="AI25" i="40"/>
  <c r="F25" i="40"/>
  <c r="B25" i="40"/>
  <c r="CE24" i="40"/>
  <c r="BY24" i="40"/>
  <c r="BK24" i="40"/>
  <c r="BI24" i="40"/>
  <c r="BE24" i="40"/>
  <c r="AX24" i="40"/>
  <c r="AM24" i="40"/>
  <c r="AI24" i="40"/>
  <c r="F24" i="40"/>
  <c r="B24" i="40"/>
  <c r="CE23" i="40"/>
  <c r="BY23" i="40"/>
  <c r="BK23" i="40"/>
  <c r="BI23" i="40"/>
  <c r="BE23" i="40"/>
  <c r="AX23" i="40"/>
  <c r="AM23" i="40"/>
  <c r="AI23" i="40"/>
  <c r="F23" i="40"/>
  <c r="B23" i="40"/>
  <c r="CE22" i="40"/>
  <c r="BY22" i="40"/>
  <c r="BK22" i="40"/>
  <c r="BI22" i="40"/>
  <c r="BE22" i="40"/>
  <c r="AX22" i="40"/>
  <c r="AM22" i="40"/>
  <c r="AI22" i="40"/>
  <c r="F22" i="40"/>
  <c r="B22" i="40"/>
  <c r="CE21" i="40"/>
  <c r="BY21" i="40"/>
  <c r="BK21" i="40"/>
  <c r="BI21" i="40"/>
  <c r="BE21" i="40"/>
  <c r="AX21" i="40"/>
  <c r="AM21" i="40"/>
  <c r="AI21" i="40"/>
  <c r="F21" i="40"/>
  <c r="B21" i="40"/>
  <c r="CE20" i="40"/>
  <c r="BY20" i="40"/>
  <c r="BK20" i="40"/>
  <c r="BI20" i="40"/>
  <c r="BE20" i="40"/>
  <c r="AX20" i="40"/>
  <c r="AM20" i="40"/>
  <c r="AI20" i="40"/>
  <c r="F20" i="40"/>
  <c r="B20" i="40"/>
  <c r="CE19" i="40"/>
  <c r="BY19" i="40"/>
  <c r="BK19" i="40"/>
  <c r="BI19" i="40"/>
  <c r="BE19" i="40"/>
  <c r="AX19" i="40"/>
  <c r="AM19" i="40"/>
  <c r="AI19" i="40"/>
  <c r="F19" i="40"/>
  <c r="B19" i="40"/>
  <c r="CE18" i="40"/>
  <c r="BY18" i="40"/>
  <c r="BK18" i="40"/>
  <c r="BI18" i="40"/>
  <c r="BE18" i="40"/>
  <c r="AX18" i="40"/>
  <c r="AM18" i="40"/>
  <c r="AI18" i="40"/>
  <c r="F18" i="40"/>
  <c r="B18" i="40"/>
  <c r="CE17" i="40"/>
  <c r="BY17" i="40"/>
  <c r="BK17" i="40"/>
  <c r="BI17" i="40"/>
  <c r="BE17" i="40"/>
  <c r="AX17" i="40"/>
  <c r="AM17" i="40"/>
  <c r="AI17" i="40"/>
  <c r="F17" i="40"/>
  <c r="B17" i="40"/>
  <c r="CE16" i="40"/>
  <c r="BY16" i="40"/>
  <c r="BK16" i="40"/>
  <c r="BI16" i="40"/>
  <c r="BE16" i="40"/>
  <c r="AX16" i="40"/>
  <c r="AM16" i="40"/>
  <c r="AI16" i="40"/>
  <c r="F16" i="40"/>
  <c r="B16" i="40"/>
  <c r="CE15" i="40"/>
  <c r="BY15" i="40"/>
  <c r="BK15" i="40"/>
  <c r="BI15" i="40"/>
  <c r="BE15" i="40"/>
  <c r="AX15" i="40"/>
  <c r="AM15" i="40"/>
  <c r="AI15" i="40"/>
  <c r="F15" i="40"/>
  <c r="B15" i="40"/>
  <c r="CE14" i="40"/>
  <c r="BY14" i="40"/>
  <c r="BK14" i="40"/>
  <c r="BI14" i="40"/>
  <c r="BE14" i="40"/>
  <c r="AX14" i="40"/>
  <c r="AM14" i="40"/>
  <c r="AI14" i="40"/>
  <c r="F14" i="40"/>
  <c r="B14" i="40"/>
  <c r="CE13" i="40"/>
  <c r="BY13" i="40"/>
  <c r="BK13" i="40"/>
  <c r="BI13" i="40"/>
  <c r="BE13" i="40"/>
  <c r="AX13" i="40"/>
  <c r="AM13" i="40"/>
  <c r="AI13" i="40"/>
  <c r="F13" i="40"/>
  <c r="B13" i="40"/>
  <c r="CE12" i="40"/>
  <c r="BY12" i="40"/>
  <c r="BK12" i="40"/>
  <c r="BI12" i="40"/>
  <c r="BE12" i="40"/>
  <c r="AX12" i="40"/>
  <c r="AM12" i="40"/>
  <c r="AI12" i="40"/>
  <c r="F12" i="40"/>
  <c r="B12" i="40"/>
  <c r="CE11" i="40"/>
  <c r="BY11" i="40"/>
  <c r="BK11" i="40"/>
  <c r="BI11" i="40"/>
  <c r="BE11" i="40"/>
  <c r="AX11" i="40"/>
  <c r="AM11" i="40"/>
  <c r="AI11" i="40"/>
  <c r="F11" i="40"/>
  <c r="B11" i="40"/>
  <c r="CE39" i="39"/>
  <c r="BY39" i="39"/>
  <c r="BK39" i="39"/>
  <c r="BI39" i="39"/>
  <c r="BE39" i="39"/>
  <c r="AX39" i="39"/>
  <c r="AM39" i="39"/>
  <c r="AI39" i="39"/>
  <c r="F39" i="39"/>
  <c r="B39" i="39"/>
  <c r="CE38" i="39"/>
  <c r="BY38" i="39"/>
  <c r="BK38" i="39"/>
  <c r="BI38" i="39"/>
  <c r="BE38" i="39"/>
  <c r="AX38" i="39"/>
  <c r="AM38" i="39"/>
  <c r="AI38" i="39"/>
  <c r="F38" i="39"/>
  <c r="B38" i="39"/>
  <c r="CE37" i="39"/>
  <c r="BY37" i="39"/>
  <c r="BK37" i="39"/>
  <c r="BI37" i="39"/>
  <c r="BE37" i="39"/>
  <c r="AX37" i="39"/>
  <c r="AM37" i="39"/>
  <c r="AI37" i="39"/>
  <c r="F37" i="39"/>
  <c r="B37" i="39"/>
  <c r="CE36" i="39"/>
  <c r="BY36" i="39"/>
  <c r="BK36" i="39"/>
  <c r="BI36" i="39"/>
  <c r="BE36" i="39"/>
  <c r="AX36" i="39"/>
  <c r="AM36" i="39"/>
  <c r="AI36" i="39"/>
  <c r="F36" i="39"/>
  <c r="B36" i="39"/>
  <c r="CE35" i="39"/>
  <c r="BY35" i="39"/>
  <c r="BK35" i="39"/>
  <c r="BI35" i="39"/>
  <c r="BE35" i="39"/>
  <c r="AX35" i="39"/>
  <c r="AM35" i="39"/>
  <c r="AI35" i="39"/>
  <c r="F35" i="39"/>
  <c r="B35" i="39"/>
  <c r="CE34" i="39"/>
  <c r="BY34" i="39"/>
  <c r="BK34" i="39"/>
  <c r="BI34" i="39"/>
  <c r="BE34" i="39"/>
  <c r="AX34" i="39"/>
  <c r="AM34" i="39"/>
  <c r="AI34" i="39"/>
  <c r="F34" i="39"/>
  <c r="B34" i="39"/>
  <c r="CE33" i="39"/>
  <c r="BY33" i="39"/>
  <c r="BK33" i="39"/>
  <c r="BI33" i="39"/>
  <c r="BE33" i="39"/>
  <c r="AX33" i="39"/>
  <c r="AM33" i="39"/>
  <c r="AI33" i="39"/>
  <c r="F33" i="39"/>
  <c r="B33" i="39"/>
  <c r="CE32" i="39"/>
  <c r="BY32" i="39"/>
  <c r="BK32" i="39"/>
  <c r="BI32" i="39"/>
  <c r="BE32" i="39"/>
  <c r="AX32" i="39"/>
  <c r="AM32" i="39"/>
  <c r="AI32" i="39"/>
  <c r="F32" i="39"/>
  <c r="B32" i="39"/>
  <c r="CE31" i="39"/>
  <c r="BY31" i="39"/>
  <c r="BK31" i="39"/>
  <c r="BI31" i="39"/>
  <c r="BE31" i="39"/>
  <c r="AX31" i="39"/>
  <c r="AM31" i="39"/>
  <c r="AI31" i="39"/>
  <c r="F31" i="39"/>
  <c r="B31" i="39"/>
  <c r="CE30" i="39"/>
  <c r="BY30" i="39"/>
  <c r="BK30" i="39"/>
  <c r="BI30" i="39"/>
  <c r="BE30" i="39"/>
  <c r="AX30" i="39"/>
  <c r="AM30" i="39"/>
  <c r="AI30" i="39"/>
  <c r="F30" i="39"/>
  <c r="B30" i="39"/>
  <c r="CE29" i="39"/>
  <c r="BY29" i="39"/>
  <c r="BK29" i="39"/>
  <c r="BI29" i="39"/>
  <c r="BE29" i="39"/>
  <c r="AX29" i="39"/>
  <c r="AM29" i="39"/>
  <c r="AI29" i="39"/>
  <c r="F29" i="39"/>
  <c r="B29" i="39"/>
  <c r="CE28" i="39"/>
  <c r="BY28" i="39"/>
  <c r="BK28" i="39"/>
  <c r="BI28" i="39"/>
  <c r="BE28" i="39"/>
  <c r="AX28" i="39"/>
  <c r="AM28" i="39"/>
  <c r="AI28" i="39"/>
  <c r="F28" i="39"/>
  <c r="B28" i="39"/>
  <c r="CE27" i="39"/>
  <c r="BY27" i="39"/>
  <c r="BK27" i="39"/>
  <c r="BI27" i="39"/>
  <c r="BE27" i="39"/>
  <c r="AX27" i="39"/>
  <c r="AM27" i="39"/>
  <c r="AI27" i="39"/>
  <c r="F27" i="39"/>
  <c r="B27" i="39"/>
  <c r="CE26" i="39"/>
  <c r="BY26" i="39"/>
  <c r="BK26" i="39"/>
  <c r="BI26" i="39"/>
  <c r="BE26" i="39"/>
  <c r="AX26" i="39"/>
  <c r="AM26" i="39"/>
  <c r="AI26" i="39"/>
  <c r="F26" i="39"/>
  <c r="B26" i="39"/>
  <c r="CE25" i="39"/>
  <c r="BY25" i="39"/>
  <c r="BK25" i="39"/>
  <c r="BI25" i="39"/>
  <c r="BE25" i="39"/>
  <c r="AX25" i="39"/>
  <c r="AM25" i="39"/>
  <c r="AI25" i="39"/>
  <c r="F25" i="39"/>
  <c r="B25" i="39"/>
  <c r="CE24" i="39"/>
  <c r="BY24" i="39"/>
  <c r="BK24" i="39"/>
  <c r="BI24" i="39"/>
  <c r="BE24" i="39"/>
  <c r="AX24" i="39"/>
  <c r="AM24" i="39"/>
  <c r="AI24" i="39"/>
  <c r="F24" i="39"/>
  <c r="B24" i="39"/>
  <c r="CE23" i="39"/>
  <c r="BY23" i="39"/>
  <c r="BK23" i="39"/>
  <c r="BI23" i="39"/>
  <c r="BE23" i="39"/>
  <c r="AX23" i="39"/>
  <c r="AM23" i="39"/>
  <c r="AI23" i="39"/>
  <c r="F23" i="39"/>
  <c r="B23" i="39"/>
  <c r="CE22" i="39"/>
  <c r="BY22" i="39"/>
  <c r="BK22" i="39"/>
  <c r="BI22" i="39"/>
  <c r="BE22" i="39"/>
  <c r="AX22" i="39"/>
  <c r="AM22" i="39"/>
  <c r="AI22" i="39"/>
  <c r="F22" i="39"/>
  <c r="B22" i="39"/>
  <c r="CE21" i="39"/>
  <c r="BY21" i="39"/>
  <c r="BK21" i="39"/>
  <c r="BI21" i="39"/>
  <c r="BE21" i="39"/>
  <c r="AX21" i="39"/>
  <c r="AM21" i="39"/>
  <c r="AI21" i="39"/>
  <c r="F21" i="39"/>
  <c r="B21" i="39"/>
  <c r="CE20" i="39"/>
  <c r="BY20" i="39"/>
  <c r="BK20" i="39"/>
  <c r="BI20" i="39"/>
  <c r="BE20" i="39"/>
  <c r="AX20" i="39"/>
  <c r="AM20" i="39"/>
  <c r="AI20" i="39"/>
  <c r="F20" i="39"/>
  <c r="B20" i="39"/>
  <c r="CE19" i="39"/>
  <c r="BY19" i="39"/>
  <c r="BK19" i="39"/>
  <c r="BI19" i="39"/>
  <c r="BE19" i="39"/>
  <c r="AX19" i="39"/>
  <c r="AM19" i="39"/>
  <c r="AI19" i="39"/>
  <c r="F19" i="39"/>
  <c r="B19" i="39"/>
  <c r="CE18" i="39"/>
  <c r="BY18" i="39"/>
  <c r="BK18" i="39"/>
  <c r="BI18" i="39"/>
  <c r="BE18" i="39"/>
  <c r="AX18" i="39"/>
  <c r="AM18" i="39"/>
  <c r="AI18" i="39"/>
  <c r="F18" i="39"/>
  <c r="B18" i="39"/>
  <c r="CE17" i="39"/>
  <c r="BY17" i="39"/>
  <c r="BK17" i="39"/>
  <c r="BI17" i="39"/>
  <c r="BE17" i="39"/>
  <c r="AX17" i="39"/>
  <c r="AM17" i="39"/>
  <c r="AI17" i="39"/>
  <c r="F17" i="39"/>
  <c r="B17" i="39"/>
  <c r="CE16" i="39"/>
  <c r="BY16" i="39"/>
  <c r="BK16" i="39"/>
  <c r="BI16" i="39"/>
  <c r="BE16" i="39"/>
  <c r="AX16" i="39"/>
  <c r="AM16" i="39"/>
  <c r="AI16" i="39"/>
  <c r="F16" i="39"/>
  <c r="B16" i="39"/>
  <c r="CE15" i="39"/>
  <c r="BY15" i="39"/>
  <c r="BK15" i="39"/>
  <c r="BI15" i="39"/>
  <c r="BE15" i="39"/>
  <c r="AX15" i="39"/>
  <c r="AM15" i="39"/>
  <c r="AI15" i="39"/>
  <c r="F15" i="39"/>
  <c r="B15" i="39"/>
  <c r="CE14" i="39"/>
  <c r="BY14" i="39"/>
  <c r="BK14" i="39"/>
  <c r="BI14" i="39"/>
  <c r="BE14" i="39"/>
  <c r="AX14" i="39"/>
  <c r="AM14" i="39"/>
  <c r="AI14" i="39"/>
  <c r="F14" i="39"/>
  <c r="B14" i="39"/>
  <c r="CE13" i="39"/>
  <c r="BY13" i="39"/>
  <c r="BK13" i="39"/>
  <c r="BI13" i="39"/>
  <c r="BE13" i="39"/>
  <c r="AX13" i="39"/>
  <c r="AM13" i="39"/>
  <c r="AI13" i="39"/>
  <c r="F13" i="39"/>
  <c r="B13" i="39"/>
  <c r="CE12" i="39"/>
  <c r="BY12" i="39"/>
  <c r="BK12" i="39"/>
  <c r="BI12" i="39"/>
  <c r="BE12" i="39"/>
  <c r="AX12" i="39"/>
  <c r="AM12" i="39"/>
  <c r="AI12" i="39"/>
  <c r="F12" i="39"/>
  <c r="B12" i="39"/>
  <c r="CE11" i="39"/>
  <c r="BY11" i="39"/>
  <c r="BK11" i="39"/>
  <c r="BI11" i="39"/>
  <c r="BE11" i="39"/>
  <c r="AX11" i="39"/>
  <c r="AM11" i="39"/>
  <c r="AI11" i="39"/>
  <c r="F11" i="39"/>
  <c r="B11" i="39"/>
  <c r="CE39" i="38"/>
  <c r="BY39" i="38"/>
  <c r="BK39" i="38"/>
  <c r="BI39" i="38"/>
  <c r="BE39" i="38"/>
  <c r="AX39" i="38"/>
  <c r="AM39" i="38"/>
  <c r="AI39" i="38"/>
  <c r="F39" i="38"/>
  <c r="B39" i="38"/>
  <c r="CE38" i="38"/>
  <c r="BY38" i="38"/>
  <c r="BK38" i="38"/>
  <c r="BI38" i="38"/>
  <c r="BE38" i="38"/>
  <c r="AX38" i="38"/>
  <c r="AM38" i="38"/>
  <c r="AI38" i="38"/>
  <c r="F38" i="38"/>
  <c r="B38" i="38"/>
  <c r="CE37" i="38"/>
  <c r="BY37" i="38"/>
  <c r="BK37" i="38"/>
  <c r="BI37" i="38"/>
  <c r="BE37" i="38"/>
  <c r="AX37" i="38"/>
  <c r="AM37" i="38"/>
  <c r="AI37" i="38"/>
  <c r="F37" i="38"/>
  <c r="B37" i="38"/>
  <c r="CE36" i="38"/>
  <c r="BY36" i="38"/>
  <c r="BK36" i="38"/>
  <c r="BI36" i="38"/>
  <c r="BE36" i="38"/>
  <c r="AX36" i="38"/>
  <c r="AM36" i="38"/>
  <c r="AI36" i="38"/>
  <c r="F36" i="38"/>
  <c r="B36" i="38"/>
  <c r="CE35" i="38"/>
  <c r="BY35" i="38"/>
  <c r="BK35" i="38"/>
  <c r="BI35" i="38"/>
  <c r="BE35" i="38"/>
  <c r="AX35" i="38"/>
  <c r="AM35" i="38"/>
  <c r="AI35" i="38"/>
  <c r="F35" i="38"/>
  <c r="B35" i="38"/>
  <c r="CE34" i="38"/>
  <c r="BY34" i="38"/>
  <c r="BK34" i="38"/>
  <c r="BI34" i="38"/>
  <c r="BE34" i="38"/>
  <c r="AX34" i="38"/>
  <c r="AM34" i="38"/>
  <c r="AI34" i="38"/>
  <c r="F34" i="38"/>
  <c r="B34" i="38"/>
  <c r="CE33" i="38"/>
  <c r="BY33" i="38"/>
  <c r="BK33" i="38"/>
  <c r="BI33" i="38"/>
  <c r="BE33" i="38"/>
  <c r="AX33" i="38"/>
  <c r="AM33" i="38"/>
  <c r="AI33" i="38"/>
  <c r="F33" i="38"/>
  <c r="B33" i="38"/>
  <c r="CE32" i="38"/>
  <c r="BY32" i="38"/>
  <c r="BK32" i="38"/>
  <c r="BI32" i="38"/>
  <c r="BE32" i="38"/>
  <c r="AX32" i="38"/>
  <c r="AM32" i="38"/>
  <c r="AI32" i="38"/>
  <c r="F32" i="38"/>
  <c r="B32" i="38"/>
  <c r="CE31" i="38"/>
  <c r="BY31" i="38"/>
  <c r="BK31" i="38"/>
  <c r="BI31" i="38"/>
  <c r="BE31" i="38"/>
  <c r="AX31" i="38"/>
  <c r="AM31" i="38"/>
  <c r="AI31" i="38"/>
  <c r="F31" i="38"/>
  <c r="B31" i="38"/>
  <c r="CE30" i="38"/>
  <c r="BY30" i="38"/>
  <c r="BK30" i="38"/>
  <c r="BI30" i="38"/>
  <c r="BE30" i="38"/>
  <c r="AX30" i="38"/>
  <c r="AM30" i="38"/>
  <c r="AI30" i="38"/>
  <c r="F30" i="38"/>
  <c r="B30" i="38"/>
  <c r="CE29" i="38"/>
  <c r="BY29" i="38"/>
  <c r="BK29" i="38"/>
  <c r="BI29" i="38"/>
  <c r="BE29" i="38"/>
  <c r="AX29" i="38"/>
  <c r="AM29" i="38"/>
  <c r="AI29" i="38"/>
  <c r="F29" i="38"/>
  <c r="B29" i="38"/>
  <c r="CE28" i="38"/>
  <c r="BY28" i="38"/>
  <c r="BK28" i="38"/>
  <c r="BI28" i="38"/>
  <c r="BE28" i="38"/>
  <c r="AX28" i="38"/>
  <c r="AM28" i="38"/>
  <c r="AI28" i="38"/>
  <c r="F28" i="38"/>
  <c r="B28" i="38"/>
  <c r="CE27" i="38"/>
  <c r="BY27" i="38"/>
  <c r="BK27" i="38"/>
  <c r="BI27" i="38"/>
  <c r="BE27" i="38"/>
  <c r="AX27" i="38"/>
  <c r="AM27" i="38"/>
  <c r="AI27" i="38"/>
  <c r="F27" i="38"/>
  <c r="B27" i="38"/>
  <c r="CE26" i="38"/>
  <c r="BY26" i="38"/>
  <c r="BK26" i="38"/>
  <c r="BI26" i="38"/>
  <c r="BE26" i="38"/>
  <c r="AX26" i="38"/>
  <c r="AM26" i="38"/>
  <c r="AI26" i="38"/>
  <c r="F26" i="38"/>
  <c r="B26" i="38"/>
  <c r="CE25" i="38"/>
  <c r="BY25" i="38"/>
  <c r="BK25" i="38"/>
  <c r="BI25" i="38"/>
  <c r="BE25" i="38"/>
  <c r="AX25" i="38"/>
  <c r="AM25" i="38"/>
  <c r="AI25" i="38"/>
  <c r="F25" i="38"/>
  <c r="B25" i="38"/>
  <c r="CE24" i="38"/>
  <c r="BY24" i="38"/>
  <c r="BK24" i="38"/>
  <c r="BI24" i="38"/>
  <c r="BE24" i="38"/>
  <c r="AX24" i="38"/>
  <c r="AM24" i="38"/>
  <c r="AI24" i="38"/>
  <c r="F24" i="38"/>
  <c r="B24" i="38"/>
  <c r="CE23" i="38"/>
  <c r="BY23" i="38"/>
  <c r="BK23" i="38"/>
  <c r="BI23" i="38"/>
  <c r="BE23" i="38"/>
  <c r="AX23" i="38"/>
  <c r="AM23" i="38"/>
  <c r="AI23" i="38"/>
  <c r="F23" i="38"/>
  <c r="B23" i="38"/>
  <c r="CE22" i="38"/>
  <c r="BY22" i="38"/>
  <c r="BK22" i="38"/>
  <c r="BI22" i="38"/>
  <c r="BE22" i="38"/>
  <c r="AX22" i="38"/>
  <c r="AM22" i="38"/>
  <c r="AI22" i="38"/>
  <c r="F22" i="38"/>
  <c r="B22" i="38"/>
  <c r="CE21" i="38"/>
  <c r="BY21" i="38"/>
  <c r="BK21" i="38"/>
  <c r="BI21" i="38"/>
  <c r="BE21" i="38"/>
  <c r="AX21" i="38"/>
  <c r="AM21" i="38"/>
  <c r="AI21" i="38"/>
  <c r="F21" i="38"/>
  <c r="B21" i="38"/>
  <c r="CE20" i="38"/>
  <c r="BY20" i="38"/>
  <c r="BK20" i="38"/>
  <c r="BI20" i="38"/>
  <c r="BE20" i="38"/>
  <c r="AX20" i="38"/>
  <c r="AM20" i="38"/>
  <c r="AI20" i="38"/>
  <c r="F20" i="38"/>
  <c r="B20" i="38"/>
  <c r="CE19" i="38"/>
  <c r="BY19" i="38"/>
  <c r="BK19" i="38"/>
  <c r="BI19" i="38"/>
  <c r="BE19" i="38"/>
  <c r="AX19" i="38"/>
  <c r="AM19" i="38"/>
  <c r="AI19" i="38"/>
  <c r="F19" i="38"/>
  <c r="B19" i="38"/>
  <c r="CE18" i="38"/>
  <c r="BY18" i="38"/>
  <c r="BK18" i="38"/>
  <c r="BI18" i="38"/>
  <c r="BE18" i="38"/>
  <c r="AX18" i="38"/>
  <c r="AM18" i="38"/>
  <c r="AI18" i="38"/>
  <c r="F18" i="38"/>
  <c r="B18" i="38"/>
  <c r="CE17" i="38"/>
  <c r="BY17" i="38"/>
  <c r="BK17" i="38"/>
  <c r="BI17" i="38"/>
  <c r="BE17" i="38"/>
  <c r="AX17" i="38"/>
  <c r="AM17" i="38"/>
  <c r="AI17" i="38"/>
  <c r="F17" i="38"/>
  <c r="B17" i="38"/>
  <c r="CE16" i="38"/>
  <c r="BY16" i="38"/>
  <c r="BK16" i="38"/>
  <c r="BI16" i="38"/>
  <c r="BE16" i="38"/>
  <c r="AX16" i="38"/>
  <c r="AM16" i="38"/>
  <c r="AI16" i="38"/>
  <c r="F16" i="38"/>
  <c r="B16" i="38"/>
  <c r="CE15" i="38"/>
  <c r="BY15" i="38"/>
  <c r="BK15" i="38"/>
  <c r="BI15" i="38"/>
  <c r="BE15" i="38"/>
  <c r="AX15" i="38"/>
  <c r="AM15" i="38"/>
  <c r="AI15" i="38"/>
  <c r="F15" i="38"/>
  <c r="B15" i="38"/>
  <c r="CE14" i="38"/>
  <c r="BY14" i="38"/>
  <c r="BK14" i="38"/>
  <c r="BI14" i="38"/>
  <c r="BE14" i="38"/>
  <c r="AX14" i="38"/>
  <c r="AM14" i="38"/>
  <c r="AI14" i="38"/>
  <c r="F14" i="38"/>
  <c r="B14" i="38"/>
  <c r="CE13" i="38"/>
  <c r="BY13" i="38"/>
  <c r="BK13" i="38"/>
  <c r="BI13" i="38"/>
  <c r="BE13" i="38"/>
  <c r="AX13" i="38"/>
  <c r="AM13" i="38"/>
  <c r="AI13" i="38"/>
  <c r="F13" i="38"/>
  <c r="B13" i="38"/>
  <c r="CE12" i="38"/>
  <c r="BY12" i="38"/>
  <c r="BK12" i="38"/>
  <c r="BI12" i="38"/>
  <c r="BE12" i="38"/>
  <c r="AX12" i="38"/>
  <c r="AM12" i="38"/>
  <c r="AI12" i="38"/>
  <c r="F12" i="38"/>
  <c r="B12" i="38"/>
  <c r="CE11" i="38"/>
  <c r="BY11" i="38"/>
  <c r="BK11" i="38"/>
  <c r="BI11" i="38"/>
  <c r="BE11" i="38"/>
  <c r="AX11" i="38"/>
  <c r="AM11" i="38"/>
  <c r="AI11" i="38"/>
  <c r="F11" i="38"/>
  <c r="B11" i="38"/>
  <c r="CE39" i="37"/>
  <c r="BY39" i="37"/>
  <c r="BK39" i="37"/>
  <c r="BI39" i="37"/>
  <c r="BE39" i="37"/>
  <c r="AM39" i="37"/>
  <c r="AI39" i="37"/>
  <c r="B39" i="37"/>
  <c r="CE38" i="37"/>
  <c r="BI38" i="37"/>
  <c r="BE38" i="37"/>
  <c r="BY37" i="37"/>
  <c r="BI37" i="37"/>
  <c r="AM37" i="37"/>
  <c r="AI37" i="37"/>
  <c r="B37" i="37"/>
  <c r="BI36" i="37"/>
  <c r="BE36" i="37"/>
  <c r="AX36" i="37"/>
  <c r="B36" i="37"/>
  <c r="BY35" i="37"/>
  <c r="BI35" i="37"/>
  <c r="BE35" i="37"/>
  <c r="AX35" i="37"/>
  <c r="BI34" i="37"/>
  <c r="F34" i="37"/>
  <c r="B34" i="37"/>
  <c r="CE33" i="37"/>
  <c r="BK33" i="37"/>
  <c r="BI33" i="37"/>
  <c r="AI33" i="37"/>
  <c r="BI32" i="37"/>
  <c r="BE32" i="37"/>
  <c r="AX32" i="37"/>
  <c r="AI32" i="37"/>
  <c r="BI31" i="37"/>
  <c r="F31" i="37"/>
  <c r="B31" i="37"/>
  <c r="BI30" i="37"/>
  <c r="AM30" i="37"/>
  <c r="AI30" i="37"/>
  <c r="BI29" i="37"/>
  <c r="BE29" i="37"/>
  <c r="AI29" i="37"/>
  <c r="F29" i="37"/>
  <c r="B29" i="37"/>
  <c r="BY28" i="37"/>
  <c r="BI28" i="37"/>
  <c r="AI28" i="37"/>
  <c r="BI27" i="37"/>
  <c r="BE27" i="37"/>
  <c r="AX27" i="37"/>
  <c r="BI26" i="37"/>
  <c r="F26" i="37"/>
  <c r="B26" i="37"/>
  <c r="BI25" i="37"/>
  <c r="AM25" i="37"/>
  <c r="AI25" i="37"/>
  <c r="CE24" i="37"/>
  <c r="BK24" i="37"/>
  <c r="BI24" i="37"/>
  <c r="BE24" i="37"/>
  <c r="B24" i="37"/>
  <c r="BY23" i="37"/>
  <c r="BI23" i="37"/>
  <c r="AI23" i="37"/>
  <c r="BI22" i="37"/>
  <c r="BE22" i="37"/>
  <c r="AX22" i="37"/>
  <c r="F22" i="37"/>
  <c r="BI21" i="37"/>
  <c r="AM21" i="37"/>
  <c r="B21" i="37"/>
  <c r="BI20" i="37"/>
  <c r="BE20" i="37"/>
  <c r="AM20" i="37"/>
  <c r="AI20" i="37"/>
  <c r="F20" i="37"/>
  <c r="B20" i="37"/>
  <c r="CE19" i="37"/>
  <c r="BY19" i="37"/>
  <c r="BK19" i="37"/>
  <c r="BI19" i="37"/>
  <c r="BE19" i="37"/>
  <c r="AX19" i="37"/>
  <c r="AM19" i="37"/>
  <c r="AI19" i="37"/>
  <c r="F19" i="37"/>
  <c r="B19" i="37"/>
  <c r="CE18" i="37"/>
  <c r="BY18" i="37"/>
  <c r="BK18" i="37"/>
  <c r="BI18" i="37"/>
  <c r="BE18" i="37"/>
  <c r="AX18" i="37"/>
  <c r="AM18" i="37"/>
  <c r="AI18" i="37"/>
  <c r="F18" i="37"/>
  <c r="B18" i="37"/>
  <c r="CE17" i="37"/>
  <c r="BY17" i="37"/>
  <c r="BK17" i="37"/>
  <c r="BI17" i="37"/>
  <c r="BE17" i="37"/>
  <c r="AX17" i="37"/>
  <c r="AM17" i="37"/>
  <c r="AI17" i="37"/>
  <c r="F17" i="37"/>
  <c r="B17" i="37"/>
  <c r="CE16" i="37"/>
  <c r="BY16" i="37"/>
  <c r="BK16" i="37"/>
  <c r="BI16" i="37"/>
  <c r="BE16" i="37"/>
  <c r="AX16" i="37"/>
  <c r="AM16" i="37"/>
  <c r="AI16" i="37"/>
  <c r="F16" i="37"/>
  <c r="B16" i="37"/>
  <c r="CE15" i="37"/>
  <c r="BY15" i="37"/>
  <c r="BK15" i="37"/>
  <c r="BI15" i="37"/>
  <c r="BE15" i="37"/>
  <c r="AX15" i="37"/>
  <c r="AM15" i="37"/>
  <c r="AI15" i="37"/>
  <c r="F15" i="37"/>
  <c r="B15" i="37"/>
  <c r="CE14" i="37"/>
  <c r="BY14" i="37"/>
  <c r="BK14" i="37"/>
  <c r="BI14" i="37"/>
  <c r="BE14" i="37"/>
  <c r="AX14" i="37"/>
  <c r="AM14" i="37"/>
  <c r="AI14" i="37"/>
  <c r="F14" i="37"/>
  <c r="B14" i="37"/>
  <c r="CE13" i="37"/>
  <c r="BY13" i="37"/>
  <c r="BK13" i="37"/>
  <c r="BI13" i="37"/>
  <c r="BE13" i="37"/>
  <c r="AX13" i="37"/>
  <c r="AM13" i="37"/>
  <c r="AI13" i="37"/>
  <c r="F13" i="37"/>
  <c r="B13" i="37"/>
  <c r="BI12" i="37"/>
  <c r="BE12" i="37"/>
  <c r="AX12" i="37"/>
  <c r="CE11" i="37"/>
  <c r="BY11" i="37"/>
  <c r="BK11" i="37"/>
  <c r="BI11" i="37"/>
  <c r="BE11" i="37"/>
  <c r="AX11" i="37"/>
  <c r="AM11" i="37"/>
  <c r="AI11" i="37"/>
  <c r="B11" i="37"/>
  <c r="CE39" i="36"/>
  <c r="BY39" i="36"/>
  <c r="BK39" i="36"/>
  <c r="BI39" i="36"/>
  <c r="BE39" i="36"/>
  <c r="AX39" i="36"/>
  <c r="AM39" i="36"/>
  <c r="AI39" i="36"/>
  <c r="F39" i="36"/>
  <c r="B39" i="36"/>
  <c r="CE38" i="36"/>
  <c r="BY38" i="36"/>
  <c r="BK38" i="36"/>
  <c r="BI38" i="36"/>
  <c r="BE38" i="36"/>
  <c r="AX38" i="36"/>
  <c r="AM38" i="36"/>
  <c r="AI38" i="36"/>
  <c r="F38" i="36"/>
  <c r="B38" i="36"/>
  <c r="CE37" i="36"/>
  <c r="BY37" i="36"/>
  <c r="BK37" i="36"/>
  <c r="BI37" i="36"/>
  <c r="BE37" i="36"/>
  <c r="AX37" i="36"/>
  <c r="AM37" i="36"/>
  <c r="AI37" i="36"/>
  <c r="F37" i="36"/>
  <c r="B37" i="36"/>
  <c r="CE36" i="36"/>
  <c r="BY36" i="36"/>
  <c r="BK36" i="36"/>
  <c r="BI36" i="36"/>
  <c r="BE36" i="36"/>
  <c r="AX36" i="36"/>
  <c r="AM36" i="36"/>
  <c r="AI36" i="36"/>
  <c r="F36" i="36"/>
  <c r="B36" i="36"/>
  <c r="CE35" i="36"/>
  <c r="BY35" i="36"/>
  <c r="BK35" i="36"/>
  <c r="BI35" i="36"/>
  <c r="BE35" i="36"/>
  <c r="AX35" i="36"/>
  <c r="AM35" i="36"/>
  <c r="AI35" i="36"/>
  <c r="F35" i="36"/>
  <c r="B35" i="36"/>
  <c r="CE34" i="36"/>
  <c r="BY34" i="36"/>
  <c r="BK34" i="36"/>
  <c r="BI34" i="36"/>
  <c r="BE34" i="36"/>
  <c r="AX34" i="36"/>
  <c r="AM34" i="36"/>
  <c r="AI34" i="36"/>
  <c r="F34" i="36"/>
  <c r="B34" i="36"/>
  <c r="CE33" i="36"/>
  <c r="BY33" i="36"/>
  <c r="BK33" i="36"/>
  <c r="BI33" i="36"/>
  <c r="BE33" i="36"/>
  <c r="AX33" i="36"/>
  <c r="AM33" i="36"/>
  <c r="AI33" i="36"/>
  <c r="F33" i="36"/>
  <c r="B33" i="36"/>
  <c r="CE32" i="36"/>
  <c r="BY32" i="36"/>
  <c r="BK32" i="36"/>
  <c r="BI32" i="36"/>
  <c r="BE32" i="36"/>
  <c r="AX32" i="36"/>
  <c r="AM32" i="36"/>
  <c r="AI32" i="36"/>
  <c r="F32" i="36"/>
  <c r="B32" i="36"/>
  <c r="CE31" i="36"/>
  <c r="BY31" i="36"/>
  <c r="BK31" i="36"/>
  <c r="BI31" i="36"/>
  <c r="BE31" i="36"/>
  <c r="AX31" i="36"/>
  <c r="AM31" i="36"/>
  <c r="AI31" i="36"/>
  <c r="F31" i="36"/>
  <c r="B31" i="36"/>
  <c r="CE30" i="36"/>
  <c r="BY30" i="36"/>
  <c r="BK30" i="36"/>
  <c r="BI30" i="36"/>
  <c r="BE30" i="36"/>
  <c r="AX30" i="36"/>
  <c r="AM30" i="36"/>
  <c r="AI30" i="36"/>
  <c r="F30" i="36"/>
  <c r="B30" i="36"/>
  <c r="CE29" i="36"/>
  <c r="BY29" i="36"/>
  <c r="BK29" i="36"/>
  <c r="BI29" i="36"/>
  <c r="BE29" i="36"/>
  <c r="AX29" i="36"/>
  <c r="AM29" i="36"/>
  <c r="AI29" i="36"/>
  <c r="F29" i="36"/>
  <c r="B29" i="36"/>
  <c r="CE28" i="36"/>
  <c r="BY28" i="36"/>
  <c r="BK28" i="36"/>
  <c r="BI28" i="36"/>
  <c r="BE28" i="36"/>
  <c r="AX28" i="36"/>
  <c r="AM28" i="36"/>
  <c r="AI28" i="36"/>
  <c r="F28" i="36"/>
  <c r="B28" i="36"/>
  <c r="CE27" i="36"/>
  <c r="BY27" i="36"/>
  <c r="BK27" i="36"/>
  <c r="BI27" i="36"/>
  <c r="BE27" i="36"/>
  <c r="AX27" i="36"/>
  <c r="AM27" i="36"/>
  <c r="AI27" i="36"/>
  <c r="F27" i="36"/>
  <c r="B27" i="36"/>
  <c r="CE26" i="36"/>
  <c r="BY26" i="36"/>
  <c r="BK26" i="36"/>
  <c r="BI26" i="36"/>
  <c r="BE26" i="36"/>
  <c r="AX26" i="36"/>
  <c r="AM26" i="36"/>
  <c r="AI26" i="36"/>
  <c r="F26" i="36"/>
  <c r="B26" i="36"/>
  <c r="CE25" i="36"/>
  <c r="BY25" i="36"/>
  <c r="BK25" i="36"/>
  <c r="BI25" i="36"/>
  <c r="BE25" i="36"/>
  <c r="AX25" i="36"/>
  <c r="AM25" i="36"/>
  <c r="AI25" i="36"/>
  <c r="F25" i="36"/>
  <c r="B25" i="36"/>
  <c r="CE24" i="36"/>
  <c r="BY24" i="36"/>
  <c r="BK24" i="36"/>
  <c r="BI24" i="36"/>
  <c r="BE24" i="36"/>
  <c r="AX24" i="36"/>
  <c r="AM24" i="36"/>
  <c r="AI24" i="36"/>
  <c r="F24" i="36"/>
  <c r="B24" i="36"/>
  <c r="CE23" i="36"/>
  <c r="BY23" i="36"/>
  <c r="BK23" i="36"/>
  <c r="BI23" i="36"/>
  <c r="BE23" i="36"/>
  <c r="AX23" i="36"/>
  <c r="AM23" i="36"/>
  <c r="AI23" i="36"/>
  <c r="F23" i="36"/>
  <c r="B23" i="36"/>
  <c r="CE22" i="36"/>
  <c r="BY22" i="36"/>
  <c r="BK22" i="36"/>
  <c r="BI22" i="36"/>
  <c r="BE22" i="36"/>
  <c r="AX22" i="36"/>
  <c r="AM22" i="36"/>
  <c r="AI22" i="36"/>
  <c r="F22" i="36"/>
  <c r="B22" i="36"/>
  <c r="CE21" i="36"/>
  <c r="BY21" i="36"/>
  <c r="BK21" i="36"/>
  <c r="BI21" i="36"/>
  <c r="BE21" i="36"/>
  <c r="AX21" i="36"/>
  <c r="AM21" i="36"/>
  <c r="AI21" i="36"/>
  <c r="F21" i="36"/>
  <c r="B21" i="36"/>
  <c r="CE20" i="36"/>
  <c r="BY20" i="36"/>
  <c r="BK20" i="36"/>
  <c r="BI20" i="36"/>
  <c r="BE20" i="36"/>
  <c r="AX20" i="36"/>
  <c r="AM20" i="36"/>
  <c r="AI20" i="36"/>
  <c r="F20" i="36"/>
  <c r="B20" i="36"/>
  <c r="CE19" i="36"/>
  <c r="BY19" i="36"/>
  <c r="BK19" i="36"/>
  <c r="BI19" i="36"/>
  <c r="BE19" i="36"/>
  <c r="AX19" i="36"/>
  <c r="AM19" i="36"/>
  <c r="AI19" i="36"/>
  <c r="F19" i="36"/>
  <c r="B19" i="36"/>
  <c r="CE18" i="36"/>
  <c r="BY18" i="36"/>
  <c r="BK18" i="36"/>
  <c r="BI18" i="36"/>
  <c r="BE18" i="36"/>
  <c r="AX18" i="36"/>
  <c r="AM18" i="36"/>
  <c r="AI18" i="36"/>
  <c r="F18" i="36"/>
  <c r="B18" i="36"/>
  <c r="CE17" i="36"/>
  <c r="BY17" i="36"/>
  <c r="BK17" i="36"/>
  <c r="BI17" i="36"/>
  <c r="BE17" i="36"/>
  <c r="AX17" i="36"/>
  <c r="AM17" i="36"/>
  <c r="AI17" i="36"/>
  <c r="F17" i="36"/>
  <c r="B17" i="36"/>
  <c r="CE16" i="36"/>
  <c r="BY16" i="36"/>
  <c r="BK16" i="36"/>
  <c r="BI16" i="36"/>
  <c r="BE16" i="36"/>
  <c r="AX16" i="36"/>
  <c r="AM16" i="36"/>
  <c r="AI16" i="36"/>
  <c r="F16" i="36"/>
  <c r="B16" i="36"/>
  <c r="CE15" i="36"/>
  <c r="BY15" i="36"/>
  <c r="BK15" i="36"/>
  <c r="BI15" i="36"/>
  <c r="BE15" i="36"/>
  <c r="AX15" i="36"/>
  <c r="AM15" i="36"/>
  <c r="AI15" i="36"/>
  <c r="F15" i="36"/>
  <c r="B15" i="36"/>
  <c r="CE14" i="36"/>
  <c r="BY14" i="36"/>
  <c r="BK14" i="36"/>
  <c r="BI14" i="36"/>
  <c r="BE14" i="36"/>
  <c r="AX14" i="36"/>
  <c r="AM14" i="36"/>
  <c r="AI14" i="36"/>
  <c r="F14" i="36"/>
  <c r="B14" i="36"/>
  <c r="CE13" i="36"/>
  <c r="BY13" i="36"/>
  <c r="BK13" i="36"/>
  <c r="BI13" i="36"/>
  <c r="BE13" i="36"/>
  <c r="AX13" i="36"/>
  <c r="AM13" i="36"/>
  <c r="AI13" i="36"/>
  <c r="F13" i="36"/>
  <c r="B13" i="36"/>
  <c r="CE12" i="36"/>
  <c r="BY12" i="36"/>
  <c r="BK12" i="36"/>
  <c r="BI12" i="36"/>
  <c r="BE12" i="36"/>
  <c r="AX12" i="36"/>
  <c r="AM12" i="36"/>
  <c r="AI12" i="36"/>
  <c r="F12" i="36"/>
  <c r="B12" i="36"/>
  <c r="CE11" i="36"/>
  <c r="BY11" i="36"/>
  <c r="BK11" i="36"/>
  <c r="BI11" i="36"/>
  <c r="BE11" i="36"/>
  <c r="AX11" i="36"/>
  <c r="AM11" i="36"/>
  <c r="AI11" i="36"/>
  <c r="F11" i="36"/>
  <c r="B11" i="36"/>
  <c r="CE39" i="35"/>
  <c r="BY39" i="35"/>
  <c r="BK39" i="35"/>
  <c r="BI39" i="35"/>
  <c r="BE39" i="35"/>
  <c r="AX39" i="35"/>
  <c r="AM39" i="35"/>
  <c r="AI39" i="35"/>
  <c r="F39" i="35"/>
  <c r="B39" i="35"/>
  <c r="CE38" i="35"/>
  <c r="BY38" i="35"/>
  <c r="BK38" i="35"/>
  <c r="BI38" i="35"/>
  <c r="BE38" i="35"/>
  <c r="AX38" i="35"/>
  <c r="AM38" i="35"/>
  <c r="AI38" i="35"/>
  <c r="F38" i="35"/>
  <c r="B38" i="35"/>
  <c r="CE37" i="35"/>
  <c r="BY37" i="35"/>
  <c r="BK37" i="35"/>
  <c r="BI37" i="35"/>
  <c r="BE37" i="35"/>
  <c r="AX37" i="35"/>
  <c r="AM37" i="35"/>
  <c r="AI37" i="35"/>
  <c r="F37" i="35"/>
  <c r="B37" i="35"/>
  <c r="CE36" i="35"/>
  <c r="BY36" i="35"/>
  <c r="BK36" i="35"/>
  <c r="BI36" i="35"/>
  <c r="BE36" i="35"/>
  <c r="AX36" i="35"/>
  <c r="AM36" i="35"/>
  <c r="AI36" i="35"/>
  <c r="F36" i="35"/>
  <c r="B36" i="35"/>
  <c r="CE35" i="35"/>
  <c r="BY35" i="35"/>
  <c r="BK35" i="35"/>
  <c r="BI35" i="35"/>
  <c r="BE35" i="35"/>
  <c r="AX35" i="35"/>
  <c r="AM35" i="35"/>
  <c r="AI35" i="35"/>
  <c r="F35" i="35"/>
  <c r="B35" i="35"/>
  <c r="CE34" i="35"/>
  <c r="BY34" i="35"/>
  <c r="BK34" i="35"/>
  <c r="BI34" i="35"/>
  <c r="BE34" i="35"/>
  <c r="AX34" i="35"/>
  <c r="AM34" i="35"/>
  <c r="AI34" i="35"/>
  <c r="F34" i="35"/>
  <c r="B34" i="35"/>
  <c r="CE33" i="35"/>
  <c r="BY33" i="35"/>
  <c r="BK33" i="35"/>
  <c r="BI33" i="35"/>
  <c r="BE33" i="35"/>
  <c r="AX33" i="35"/>
  <c r="AM33" i="35"/>
  <c r="AI33" i="35"/>
  <c r="F33" i="35"/>
  <c r="B33" i="35"/>
  <c r="CE32" i="35"/>
  <c r="BY32" i="35"/>
  <c r="BK32" i="35"/>
  <c r="BI32" i="35"/>
  <c r="BE32" i="35"/>
  <c r="AX32" i="35"/>
  <c r="AM32" i="35"/>
  <c r="AI32" i="35"/>
  <c r="F32" i="35"/>
  <c r="B32" i="35"/>
  <c r="CE31" i="35"/>
  <c r="BY31" i="35"/>
  <c r="BK31" i="35"/>
  <c r="BI31" i="35"/>
  <c r="BE31" i="35"/>
  <c r="AX31" i="35"/>
  <c r="AM31" i="35"/>
  <c r="AI31" i="35"/>
  <c r="F31" i="35"/>
  <c r="B31" i="35"/>
  <c r="CE30" i="35"/>
  <c r="BY30" i="35"/>
  <c r="BK30" i="35"/>
  <c r="BI30" i="35"/>
  <c r="BE30" i="35"/>
  <c r="AX30" i="35"/>
  <c r="AM30" i="35"/>
  <c r="AI30" i="35"/>
  <c r="F30" i="35"/>
  <c r="B30" i="35"/>
  <c r="CE29" i="35"/>
  <c r="BY29" i="35"/>
  <c r="BK29" i="35"/>
  <c r="BI29" i="35"/>
  <c r="BE29" i="35"/>
  <c r="AX29" i="35"/>
  <c r="AM29" i="35"/>
  <c r="AI29" i="35"/>
  <c r="F29" i="35"/>
  <c r="B29" i="35"/>
  <c r="CE28" i="35"/>
  <c r="BY28" i="35"/>
  <c r="BK28" i="35"/>
  <c r="BI28" i="35"/>
  <c r="BE28" i="35"/>
  <c r="AX28" i="35"/>
  <c r="AM28" i="35"/>
  <c r="AI28" i="35"/>
  <c r="F28" i="35"/>
  <c r="B28" i="35"/>
  <c r="CE27" i="35"/>
  <c r="BY27" i="35"/>
  <c r="BK27" i="35"/>
  <c r="BI27" i="35"/>
  <c r="BE27" i="35"/>
  <c r="AX27" i="35"/>
  <c r="AM27" i="35"/>
  <c r="AI27" i="35"/>
  <c r="F27" i="35"/>
  <c r="B27" i="35"/>
  <c r="CE26" i="35"/>
  <c r="BY26" i="35"/>
  <c r="BK26" i="35"/>
  <c r="BI26" i="35"/>
  <c r="BE26" i="35"/>
  <c r="AX26" i="35"/>
  <c r="AM26" i="35"/>
  <c r="AI26" i="35"/>
  <c r="F26" i="35"/>
  <c r="B26" i="35"/>
  <c r="CE25" i="35"/>
  <c r="BY25" i="35"/>
  <c r="BK25" i="35"/>
  <c r="BI25" i="35"/>
  <c r="BE25" i="35"/>
  <c r="AX25" i="35"/>
  <c r="AM25" i="35"/>
  <c r="AI25" i="35"/>
  <c r="F25" i="35"/>
  <c r="B25" i="35"/>
  <c r="CE24" i="35"/>
  <c r="BY24" i="35"/>
  <c r="BK24" i="35"/>
  <c r="BI24" i="35"/>
  <c r="BE24" i="35"/>
  <c r="AX24" i="35"/>
  <c r="AM24" i="35"/>
  <c r="AI24" i="35"/>
  <c r="F24" i="35"/>
  <c r="B24" i="35"/>
  <c r="CE23" i="35"/>
  <c r="BY23" i="35"/>
  <c r="BK23" i="35"/>
  <c r="BI23" i="35"/>
  <c r="BE23" i="35"/>
  <c r="AX23" i="35"/>
  <c r="AM23" i="35"/>
  <c r="AI23" i="35"/>
  <c r="F23" i="35"/>
  <c r="B23" i="35"/>
  <c r="CE22" i="35"/>
  <c r="BY22" i="35"/>
  <c r="BK22" i="35"/>
  <c r="BI22" i="35"/>
  <c r="BE22" i="35"/>
  <c r="AX22" i="35"/>
  <c r="AM22" i="35"/>
  <c r="AI22" i="35"/>
  <c r="F22" i="35"/>
  <c r="B22" i="35"/>
  <c r="CE21" i="35"/>
  <c r="BY21" i="35"/>
  <c r="BK21" i="35"/>
  <c r="BI21" i="35"/>
  <c r="BE21" i="35"/>
  <c r="AX21" i="35"/>
  <c r="AM21" i="35"/>
  <c r="AI21" i="35"/>
  <c r="F21" i="35"/>
  <c r="B21" i="35"/>
  <c r="CE20" i="35"/>
  <c r="BY20" i="35"/>
  <c r="BK20" i="35"/>
  <c r="BI20" i="35"/>
  <c r="BE20" i="35"/>
  <c r="AX20" i="35"/>
  <c r="AM20" i="35"/>
  <c r="AI20" i="35"/>
  <c r="F20" i="35"/>
  <c r="B20" i="35"/>
  <c r="CE19" i="35"/>
  <c r="BY19" i="35"/>
  <c r="BK19" i="35"/>
  <c r="BI19" i="35"/>
  <c r="BE19" i="35"/>
  <c r="AX19" i="35"/>
  <c r="AM19" i="35"/>
  <c r="AI19" i="35"/>
  <c r="F19" i="35"/>
  <c r="B19" i="35"/>
  <c r="CE18" i="35"/>
  <c r="BY18" i="35"/>
  <c r="BK18" i="35"/>
  <c r="BI18" i="35"/>
  <c r="BE18" i="35"/>
  <c r="AX18" i="35"/>
  <c r="AM18" i="35"/>
  <c r="AI18" i="35"/>
  <c r="F18" i="35"/>
  <c r="B18" i="35"/>
  <c r="CE17" i="35"/>
  <c r="BY17" i="35"/>
  <c r="BK17" i="35"/>
  <c r="BI17" i="35"/>
  <c r="BE17" i="35"/>
  <c r="AX17" i="35"/>
  <c r="AM17" i="35"/>
  <c r="AI17" i="35"/>
  <c r="F17" i="35"/>
  <c r="B17" i="35"/>
  <c r="CE16" i="35"/>
  <c r="BY16" i="35"/>
  <c r="BK16" i="35"/>
  <c r="BI16" i="35"/>
  <c r="BE16" i="35"/>
  <c r="AX16" i="35"/>
  <c r="AM16" i="35"/>
  <c r="AI16" i="35"/>
  <c r="F16" i="35"/>
  <c r="B16" i="35"/>
  <c r="CE15" i="35"/>
  <c r="BY15" i="35"/>
  <c r="BK15" i="35"/>
  <c r="BI15" i="35"/>
  <c r="BE15" i="35"/>
  <c r="AX15" i="35"/>
  <c r="AM15" i="35"/>
  <c r="AI15" i="35"/>
  <c r="F15" i="35"/>
  <c r="B15" i="35"/>
  <c r="CE14" i="35"/>
  <c r="BY14" i="35"/>
  <c r="BK14" i="35"/>
  <c r="BI14" i="35"/>
  <c r="BE14" i="35"/>
  <c r="AX14" i="35"/>
  <c r="AM14" i="35"/>
  <c r="AI14" i="35"/>
  <c r="F14" i="35"/>
  <c r="B14" i="35"/>
  <c r="CE13" i="35"/>
  <c r="BY13" i="35"/>
  <c r="BK13" i="35"/>
  <c r="BI13" i="35"/>
  <c r="BE13" i="35"/>
  <c r="AX13" i="35"/>
  <c r="AM13" i="35"/>
  <c r="AI13" i="35"/>
  <c r="F13" i="35"/>
  <c r="B13" i="35"/>
  <c r="CE12" i="35"/>
  <c r="BY12" i="35"/>
  <c r="BK12" i="35"/>
  <c r="BI12" i="35"/>
  <c r="BE12" i="35"/>
  <c r="AX12" i="35"/>
  <c r="AM12" i="35"/>
  <c r="AI12" i="35"/>
  <c r="F12" i="35"/>
  <c r="B12" i="35"/>
  <c r="CE11" i="35"/>
  <c r="BY11" i="35"/>
  <c r="BK11" i="35"/>
  <c r="BI11" i="35"/>
  <c r="BE11" i="35"/>
  <c r="AX11" i="35"/>
  <c r="AM11" i="35"/>
  <c r="AI11" i="35"/>
  <c r="F11" i="35"/>
  <c r="B11" i="35"/>
  <c r="CE39" i="34"/>
  <c r="BY39" i="34"/>
  <c r="BK39" i="34"/>
  <c r="BI39" i="34"/>
  <c r="BE39" i="34"/>
  <c r="AX39" i="34"/>
  <c r="AM39" i="34"/>
  <c r="AI39" i="34"/>
  <c r="F39" i="34"/>
  <c r="B39" i="34"/>
  <c r="CE38" i="34"/>
  <c r="BY38" i="34"/>
  <c r="BK38" i="34"/>
  <c r="BI38" i="34"/>
  <c r="BE38" i="34"/>
  <c r="AX38" i="34"/>
  <c r="AM38" i="34"/>
  <c r="AI38" i="34"/>
  <c r="F38" i="34"/>
  <c r="B38" i="34"/>
  <c r="CE37" i="34"/>
  <c r="BY37" i="34"/>
  <c r="BK37" i="34"/>
  <c r="BI37" i="34"/>
  <c r="BE37" i="34"/>
  <c r="AX37" i="34"/>
  <c r="AM37" i="34"/>
  <c r="AI37" i="34"/>
  <c r="F37" i="34"/>
  <c r="B37" i="34"/>
  <c r="CE36" i="34"/>
  <c r="BY36" i="34"/>
  <c r="BK36" i="34"/>
  <c r="BI36" i="34"/>
  <c r="BE36" i="34"/>
  <c r="AX36" i="34"/>
  <c r="AM36" i="34"/>
  <c r="AI36" i="34"/>
  <c r="F36" i="34"/>
  <c r="B36" i="34"/>
  <c r="CE35" i="34"/>
  <c r="BY35" i="34"/>
  <c r="BK35" i="34"/>
  <c r="BI35" i="34"/>
  <c r="BE35" i="34"/>
  <c r="AX35" i="34"/>
  <c r="AM35" i="34"/>
  <c r="AI35" i="34"/>
  <c r="F35" i="34"/>
  <c r="B35" i="34"/>
  <c r="CE34" i="34"/>
  <c r="BY34" i="34"/>
  <c r="BK34" i="34"/>
  <c r="BI34" i="34"/>
  <c r="BE34" i="34"/>
  <c r="AX34" i="34"/>
  <c r="AM34" i="34"/>
  <c r="AI34" i="34"/>
  <c r="F34" i="34"/>
  <c r="B34" i="34"/>
  <c r="CE33" i="34"/>
  <c r="BY33" i="34"/>
  <c r="BK33" i="34"/>
  <c r="BI33" i="34"/>
  <c r="BE33" i="34"/>
  <c r="AX33" i="34"/>
  <c r="AM33" i="34"/>
  <c r="AI33" i="34"/>
  <c r="F33" i="34"/>
  <c r="B33" i="34"/>
  <c r="CE32" i="34"/>
  <c r="BY32" i="34"/>
  <c r="BK32" i="34"/>
  <c r="BI32" i="34"/>
  <c r="BE32" i="34"/>
  <c r="AX32" i="34"/>
  <c r="AM32" i="34"/>
  <c r="AI32" i="34"/>
  <c r="F32" i="34"/>
  <c r="B32" i="34"/>
  <c r="CE31" i="34"/>
  <c r="BY31" i="34"/>
  <c r="BK31" i="34"/>
  <c r="BI31" i="34"/>
  <c r="BE31" i="34"/>
  <c r="AX31" i="34"/>
  <c r="AM31" i="34"/>
  <c r="AI31" i="34"/>
  <c r="F31" i="34"/>
  <c r="B31" i="34"/>
  <c r="CE30" i="34"/>
  <c r="BY30" i="34"/>
  <c r="BK30" i="34"/>
  <c r="BI30" i="34"/>
  <c r="BE30" i="34"/>
  <c r="AX30" i="34"/>
  <c r="AM30" i="34"/>
  <c r="AI30" i="34"/>
  <c r="F30" i="34"/>
  <c r="B30" i="34"/>
  <c r="CE29" i="34"/>
  <c r="BY29" i="34"/>
  <c r="BK29" i="34"/>
  <c r="BI29" i="34"/>
  <c r="BE29" i="34"/>
  <c r="AX29" i="34"/>
  <c r="AM29" i="34"/>
  <c r="AI29" i="34"/>
  <c r="F29" i="34"/>
  <c r="B29" i="34"/>
  <c r="CE28" i="34"/>
  <c r="BY28" i="34"/>
  <c r="BK28" i="34"/>
  <c r="BI28" i="34"/>
  <c r="BE28" i="34"/>
  <c r="AX28" i="34"/>
  <c r="AM28" i="34"/>
  <c r="AI28" i="34"/>
  <c r="F28" i="34"/>
  <c r="B28" i="34"/>
  <c r="CE27" i="34"/>
  <c r="BY27" i="34"/>
  <c r="BK27" i="34"/>
  <c r="BI27" i="34"/>
  <c r="BE27" i="34"/>
  <c r="AX27" i="34"/>
  <c r="AM27" i="34"/>
  <c r="AI27" i="34"/>
  <c r="F27" i="34"/>
  <c r="B27" i="34"/>
  <c r="CE26" i="34"/>
  <c r="BY26" i="34"/>
  <c r="BK26" i="34"/>
  <c r="BI26" i="34"/>
  <c r="BE26" i="34"/>
  <c r="AX26" i="34"/>
  <c r="AM26" i="34"/>
  <c r="AI26" i="34"/>
  <c r="F26" i="34"/>
  <c r="B26" i="34"/>
  <c r="CE25" i="34"/>
  <c r="BY25" i="34"/>
  <c r="BK25" i="34"/>
  <c r="BI25" i="34"/>
  <c r="BE25" i="34"/>
  <c r="AX25" i="34"/>
  <c r="AM25" i="34"/>
  <c r="AI25" i="34"/>
  <c r="F25" i="34"/>
  <c r="B25" i="34"/>
  <c r="CE24" i="34"/>
  <c r="BY24" i="34"/>
  <c r="BK24" i="34"/>
  <c r="BI24" i="34"/>
  <c r="BE24" i="34"/>
  <c r="AX24" i="34"/>
  <c r="AM24" i="34"/>
  <c r="AI24" i="34"/>
  <c r="F24" i="34"/>
  <c r="B24" i="34"/>
  <c r="CE23" i="34"/>
  <c r="BY23" i="34"/>
  <c r="BK23" i="34"/>
  <c r="BI23" i="34"/>
  <c r="BE23" i="34"/>
  <c r="AX23" i="34"/>
  <c r="AM23" i="34"/>
  <c r="AI23" i="34"/>
  <c r="F23" i="34"/>
  <c r="B23" i="34"/>
  <c r="CE22" i="34"/>
  <c r="BY22" i="34"/>
  <c r="BK22" i="34"/>
  <c r="BI22" i="34"/>
  <c r="BE22" i="34"/>
  <c r="AX22" i="34"/>
  <c r="AM22" i="34"/>
  <c r="AI22" i="34"/>
  <c r="F22" i="34"/>
  <c r="B22" i="34"/>
  <c r="CE21" i="34"/>
  <c r="BY21" i="34"/>
  <c r="BK21" i="34"/>
  <c r="BI21" i="34"/>
  <c r="BE21" i="34"/>
  <c r="AX21" i="34"/>
  <c r="AM21" i="34"/>
  <c r="AI21" i="34"/>
  <c r="F21" i="34"/>
  <c r="B21" i="34"/>
  <c r="CE20" i="34"/>
  <c r="BY20" i="34"/>
  <c r="BK20" i="34"/>
  <c r="BI20" i="34"/>
  <c r="BE20" i="34"/>
  <c r="AX20" i="34"/>
  <c r="AM20" i="34"/>
  <c r="AI20" i="34"/>
  <c r="F20" i="34"/>
  <c r="B20" i="34"/>
  <c r="CE19" i="34"/>
  <c r="BY19" i="34"/>
  <c r="BK19" i="34"/>
  <c r="BI19" i="34"/>
  <c r="BE19" i="34"/>
  <c r="AX19" i="34"/>
  <c r="AM19" i="34"/>
  <c r="AI19" i="34"/>
  <c r="F19" i="34"/>
  <c r="B19" i="34"/>
  <c r="CE18" i="34"/>
  <c r="BY18" i="34"/>
  <c r="BK18" i="34"/>
  <c r="BI18" i="34"/>
  <c r="BE18" i="34"/>
  <c r="AX18" i="34"/>
  <c r="AM18" i="34"/>
  <c r="AI18" i="34"/>
  <c r="F18" i="34"/>
  <c r="B18" i="34"/>
  <c r="CE17" i="34"/>
  <c r="BY17" i="34"/>
  <c r="BK17" i="34"/>
  <c r="BI17" i="34"/>
  <c r="BE17" i="34"/>
  <c r="AX17" i="34"/>
  <c r="AM17" i="34"/>
  <c r="AI17" i="34"/>
  <c r="F17" i="34"/>
  <c r="B17" i="34"/>
  <c r="CE16" i="34"/>
  <c r="BY16" i="34"/>
  <c r="BK16" i="34"/>
  <c r="BI16" i="34"/>
  <c r="BE16" i="34"/>
  <c r="AX16" i="34"/>
  <c r="AM16" i="34"/>
  <c r="AI16" i="34"/>
  <c r="F16" i="34"/>
  <c r="B16" i="34"/>
  <c r="CE15" i="34"/>
  <c r="BY15" i="34"/>
  <c r="BK15" i="34"/>
  <c r="BI15" i="34"/>
  <c r="BE15" i="34"/>
  <c r="AX15" i="34"/>
  <c r="AM15" i="34"/>
  <c r="AI15" i="34"/>
  <c r="F15" i="34"/>
  <c r="B15" i="34"/>
  <c r="CE14" i="34"/>
  <c r="BY14" i="34"/>
  <c r="BK14" i="34"/>
  <c r="BI14" i="34"/>
  <c r="BE14" i="34"/>
  <c r="AX14" i="34"/>
  <c r="AM14" i="34"/>
  <c r="AI14" i="34"/>
  <c r="F14" i="34"/>
  <c r="B14" i="34"/>
  <c r="CE13" i="34"/>
  <c r="BY13" i="34"/>
  <c r="BK13" i="34"/>
  <c r="BI13" i="34"/>
  <c r="BE13" i="34"/>
  <c r="AX13" i="34"/>
  <c r="AM13" i="34"/>
  <c r="AI13" i="34"/>
  <c r="F13" i="34"/>
  <c r="B13" i="34"/>
  <c r="CE12" i="34"/>
  <c r="BY12" i="34"/>
  <c r="BK12" i="34"/>
  <c r="BI12" i="34"/>
  <c r="BE12" i="34"/>
  <c r="AX12" i="34"/>
  <c r="AM12" i="34"/>
  <c r="AI12" i="34"/>
  <c r="F12" i="34"/>
  <c r="B12" i="34"/>
  <c r="CE11" i="34"/>
  <c r="BY11" i="34"/>
  <c r="BK11" i="34"/>
  <c r="BI11" i="34"/>
  <c r="BE11" i="34"/>
  <c r="AX11" i="34"/>
  <c r="AM11" i="34"/>
  <c r="AI11" i="34"/>
  <c r="F11" i="34"/>
  <c r="B11" i="34"/>
  <c r="CE39" i="33"/>
  <c r="BY39" i="33"/>
  <c r="BK39" i="33"/>
  <c r="BI39" i="33"/>
  <c r="BE39" i="33"/>
  <c r="AX39" i="33"/>
  <c r="AM39" i="33"/>
  <c r="AI39" i="33"/>
  <c r="F39" i="33"/>
  <c r="B39" i="33"/>
  <c r="CE38" i="33"/>
  <c r="BY38" i="33"/>
  <c r="BK38" i="33"/>
  <c r="BI38" i="33"/>
  <c r="BE38" i="33"/>
  <c r="AX38" i="33"/>
  <c r="AM38" i="33"/>
  <c r="AI38" i="33"/>
  <c r="F38" i="33"/>
  <c r="B38" i="33"/>
  <c r="CE37" i="33"/>
  <c r="BY37" i="33"/>
  <c r="BK37" i="33"/>
  <c r="BI37" i="33"/>
  <c r="BE37" i="33"/>
  <c r="AX37" i="33"/>
  <c r="AM37" i="33"/>
  <c r="AI37" i="33"/>
  <c r="F37" i="33"/>
  <c r="B37" i="33"/>
  <c r="CE36" i="33"/>
  <c r="BY36" i="33"/>
  <c r="BK36" i="33"/>
  <c r="BI36" i="33"/>
  <c r="BE36" i="33"/>
  <c r="AX36" i="33"/>
  <c r="AM36" i="33"/>
  <c r="AI36" i="33"/>
  <c r="F36" i="33"/>
  <c r="B36" i="33"/>
  <c r="CE35" i="33"/>
  <c r="BY35" i="33"/>
  <c r="BK35" i="33"/>
  <c r="BI35" i="33"/>
  <c r="BE35" i="33"/>
  <c r="AX35" i="33"/>
  <c r="AM35" i="33"/>
  <c r="AI35" i="33"/>
  <c r="F35" i="33"/>
  <c r="B35" i="33"/>
  <c r="CE34" i="33"/>
  <c r="BY34" i="33"/>
  <c r="BK34" i="33"/>
  <c r="BI34" i="33"/>
  <c r="BE34" i="33"/>
  <c r="AX34" i="33"/>
  <c r="AM34" i="33"/>
  <c r="AI34" i="33"/>
  <c r="F34" i="33"/>
  <c r="B34" i="33"/>
  <c r="CE33" i="33"/>
  <c r="BY33" i="33"/>
  <c r="BK33" i="33"/>
  <c r="BI33" i="33"/>
  <c r="BE33" i="33"/>
  <c r="AX33" i="33"/>
  <c r="AM33" i="33"/>
  <c r="AI33" i="33"/>
  <c r="F33" i="33"/>
  <c r="B33" i="33"/>
  <c r="CE32" i="33"/>
  <c r="BY32" i="33"/>
  <c r="BK32" i="33"/>
  <c r="BI32" i="33"/>
  <c r="BE32" i="33"/>
  <c r="AX32" i="33"/>
  <c r="AM32" i="33"/>
  <c r="AI32" i="33"/>
  <c r="F32" i="33"/>
  <c r="B32" i="33"/>
  <c r="CE31" i="33"/>
  <c r="BY31" i="33"/>
  <c r="BK31" i="33"/>
  <c r="BI31" i="33"/>
  <c r="BE31" i="33"/>
  <c r="AX31" i="33"/>
  <c r="AM31" i="33"/>
  <c r="AI31" i="33"/>
  <c r="F31" i="33"/>
  <c r="B31" i="33"/>
  <c r="CE30" i="33"/>
  <c r="BY30" i="33"/>
  <c r="BK30" i="33"/>
  <c r="BI30" i="33"/>
  <c r="BE30" i="33"/>
  <c r="AX30" i="33"/>
  <c r="AM30" i="33"/>
  <c r="AI30" i="33"/>
  <c r="F30" i="33"/>
  <c r="B30" i="33"/>
  <c r="CE29" i="33"/>
  <c r="BY29" i="33"/>
  <c r="BK29" i="33"/>
  <c r="BI29" i="33"/>
  <c r="BE29" i="33"/>
  <c r="AX29" i="33"/>
  <c r="AM29" i="33"/>
  <c r="AI29" i="33"/>
  <c r="F29" i="33"/>
  <c r="B29" i="33"/>
  <c r="CE28" i="33"/>
  <c r="BY28" i="33"/>
  <c r="BK28" i="33"/>
  <c r="BI28" i="33"/>
  <c r="BE28" i="33"/>
  <c r="AX28" i="33"/>
  <c r="AM28" i="33"/>
  <c r="AI28" i="33"/>
  <c r="F28" i="33"/>
  <c r="B28" i="33"/>
  <c r="CE27" i="33"/>
  <c r="BY27" i="33"/>
  <c r="BK27" i="33"/>
  <c r="BI27" i="33"/>
  <c r="BE27" i="33"/>
  <c r="AX27" i="33"/>
  <c r="AM27" i="33"/>
  <c r="AI27" i="33"/>
  <c r="F27" i="33"/>
  <c r="B27" i="33"/>
  <c r="CE26" i="33"/>
  <c r="BY26" i="33"/>
  <c r="BK26" i="33"/>
  <c r="BI26" i="33"/>
  <c r="BE26" i="33"/>
  <c r="AX26" i="33"/>
  <c r="AM26" i="33"/>
  <c r="AI26" i="33"/>
  <c r="F26" i="33"/>
  <c r="B26" i="33"/>
  <c r="CE25" i="33"/>
  <c r="BY25" i="33"/>
  <c r="BK25" i="33"/>
  <c r="BI25" i="33"/>
  <c r="BE25" i="33"/>
  <c r="AX25" i="33"/>
  <c r="AM25" i="33"/>
  <c r="AI25" i="33"/>
  <c r="F25" i="33"/>
  <c r="B25" i="33"/>
  <c r="CE24" i="33"/>
  <c r="BY24" i="33"/>
  <c r="BK24" i="33"/>
  <c r="BI24" i="33"/>
  <c r="BE24" i="33"/>
  <c r="AX24" i="33"/>
  <c r="AM24" i="33"/>
  <c r="AI24" i="33"/>
  <c r="F24" i="33"/>
  <c r="B24" i="33"/>
  <c r="CE23" i="33"/>
  <c r="BY23" i="33"/>
  <c r="BK23" i="33"/>
  <c r="BI23" i="33"/>
  <c r="BE23" i="33"/>
  <c r="AX23" i="33"/>
  <c r="AM23" i="33"/>
  <c r="AI23" i="33"/>
  <c r="F23" i="33"/>
  <c r="B23" i="33"/>
  <c r="CE22" i="33"/>
  <c r="BY22" i="33"/>
  <c r="BK22" i="33"/>
  <c r="BI22" i="33"/>
  <c r="BE22" i="33"/>
  <c r="AX22" i="33"/>
  <c r="AM22" i="33"/>
  <c r="AI22" i="33"/>
  <c r="F22" i="33"/>
  <c r="B22" i="33"/>
  <c r="CE21" i="33"/>
  <c r="BY21" i="33"/>
  <c r="BK21" i="33"/>
  <c r="BI21" i="33"/>
  <c r="BE21" i="33"/>
  <c r="AX21" i="33"/>
  <c r="AM21" i="33"/>
  <c r="AI21" i="33"/>
  <c r="F21" i="33"/>
  <c r="B21" i="33"/>
  <c r="CE20" i="33"/>
  <c r="BY20" i="33"/>
  <c r="BK20" i="33"/>
  <c r="BI20" i="33"/>
  <c r="BE20" i="33"/>
  <c r="AX20" i="33"/>
  <c r="AM20" i="33"/>
  <c r="AI20" i="33"/>
  <c r="F20" i="33"/>
  <c r="B20" i="33"/>
  <c r="CE19" i="33"/>
  <c r="BY19" i="33"/>
  <c r="BK19" i="33"/>
  <c r="BI19" i="33"/>
  <c r="BE19" i="33"/>
  <c r="AX19" i="33"/>
  <c r="AM19" i="33"/>
  <c r="AI19" i="33"/>
  <c r="F19" i="33"/>
  <c r="B19" i="33"/>
  <c r="CE18" i="33"/>
  <c r="BY18" i="33"/>
  <c r="BK18" i="33"/>
  <c r="BI18" i="33"/>
  <c r="BE18" i="33"/>
  <c r="AX18" i="33"/>
  <c r="AM18" i="33"/>
  <c r="AI18" i="33"/>
  <c r="F18" i="33"/>
  <c r="B18" i="33"/>
  <c r="CE17" i="33"/>
  <c r="BY17" i="33"/>
  <c r="BK17" i="33"/>
  <c r="BI17" i="33"/>
  <c r="BE17" i="33"/>
  <c r="AX17" i="33"/>
  <c r="AM17" i="33"/>
  <c r="AI17" i="33"/>
  <c r="F17" i="33"/>
  <c r="B17" i="33"/>
  <c r="CE16" i="33"/>
  <c r="BY16" i="33"/>
  <c r="BK16" i="33"/>
  <c r="BI16" i="33"/>
  <c r="BE16" i="33"/>
  <c r="AX16" i="33"/>
  <c r="AM16" i="33"/>
  <c r="AI16" i="33"/>
  <c r="F16" i="33"/>
  <c r="B16" i="33"/>
  <c r="CE15" i="33"/>
  <c r="BY15" i="33"/>
  <c r="BK15" i="33"/>
  <c r="BI15" i="33"/>
  <c r="BE15" i="33"/>
  <c r="AX15" i="33"/>
  <c r="AM15" i="33"/>
  <c r="AI15" i="33"/>
  <c r="F15" i="33"/>
  <c r="B15" i="33"/>
  <c r="CE14" i="33"/>
  <c r="BY14" i="33"/>
  <c r="BK14" i="33"/>
  <c r="BI14" i="33"/>
  <c r="BE14" i="33"/>
  <c r="AX14" i="33"/>
  <c r="AM14" i="33"/>
  <c r="AI14" i="33"/>
  <c r="F14" i="33"/>
  <c r="B14" i="33"/>
  <c r="CE13" i="33"/>
  <c r="BY13" i="33"/>
  <c r="BK13" i="33"/>
  <c r="BI13" i="33"/>
  <c r="BE13" i="33"/>
  <c r="AX13" i="33"/>
  <c r="AM13" i="33"/>
  <c r="AI13" i="33"/>
  <c r="F13" i="33"/>
  <c r="B13" i="33"/>
  <c r="CE12" i="33"/>
  <c r="BY12" i="33"/>
  <c r="BK12" i="33"/>
  <c r="BI12" i="33"/>
  <c r="BE12" i="33"/>
  <c r="AX12" i="33"/>
  <c r="AM12" i="33"/>
  <c r="AI12" i="33"/>
  <c r="F12" i="33"/>
  <c r="B12" i="33"/>
  <c r="CE11" i="33"/>
  <c r="BY11" i="33"/>
  <c r="BK11" i="33"/>
  <c r="BI11" i="33"/>
  <c r="BE11" i="33"/>
  <c r="AX11" i="33"/>
  <c r="AM11" i="33"/>
  <c r="AI11" i="33"/>
  <c r="F11" i="33"/>
  <c r="B11" i="33"/>
  <c r="CE39" i="32"/>
  <c r="BY39" i="32"/>
  <c r="BK39" i="32"/>
  <c r="BI39" i="32"/>
  <c r="BE39" i="32"/>
  <c r="AX39" i="32"/>
  <c r="AM39" i="32"/>
  <c r="AI39" i="32"/>
  <c r="F39" i="32"/>
  <c r="B39" i="32"/>
  <c r="CE38" i="32"/>
  <c r="BY38" i="32"/>
  <c r="BK38" i="32"/>
  <c r="BI38" i="32"/>
  <c r="BE38" i="32"/>
  <c r="AX38" i="32"/>
  <c r="AM38" i="32"/>
  <c r="AI38" i="32"/>
  <c r="F38" i="32"/>
  <c r="B38" i="32"/>
  <c r="CE37" i="32"/>
  <c r="BY37" i="32"/>
  <c r="BK37" i="32"/>
  <c r="BI37" i="32"/>
  <c r="BE37" i="32"/>
  <c r="AX37" i="32"/>
  <c r="AM37" i="32"/>
  <c r="AI37" i="32"/>
  <c r="F37" i="32"/>
  <c r="B37" i="32"/>
  <c r="CE36" i="32"/>
  <c r="BY36" i="32"/>
  <c r="BK36" i="32"/>
  <c r="BI36" i="32"/>
  <c r="BE36" i="32"/>
  <c r="AX36" i="32"/>
  <c r="AM36" i="32"/>
  <c r="AI36" i="32"/>
  <c r="F36" i="32"/>
  <c r="B36" i="32"/>
  <c r="CE35" i="32"/>
  <c r="BY35" i="32"/>
  <c r="BK35" i="32"/>
  <c r="BI35" i="32"/>
  <c r="BE35" i="32"/>
  <c r="AX35" i="32"/>
  <c r="AM35" i="32"/>
  <c r="AI35" i="32"/>
  <c r="F35" i="32"/>
  <c r="B35" i="32"/>
  <c r="CE34" i="32"/>
  <c r="BY34" i="32"/>
  <c r="BK34" i="32"/>
  <c r="BI34" i="32"/>
  <c r="BE34" i="32"/>
  <c r="AX34" i="32"/>
  <c r="AM34" i="32"/>
  <c r="AI34" i="32"/>
  <c r="F34" i="32"/>
  <c r="B34" i="32"/>
  <c r="CE33" i="32"/>
  <c r="BY33" i="32"/>
  <c r="BK33" i="32"/>
  <c r="BI33" i="32"/>
  <c r="BE33" i="32"/>
  <c r="AX33" i="32"/>
  <c r="AM33" i="32"/>
  <c r="AI33" i="32"/>
  <c r="F33" i="32"/>
  <c r="B33" i="32"/>
  <c r="CE32" i="32"/>
  <c r="BY32" i="32"/>
  <c r="BK32" i="32"/>
  <c r="BI32" i="32"/>
  <c r="BE32" i="32"/>
  <c r="AX32" i="32"/>
  <c r="AM32" i="32"/>
  <c r="AI32" i="32"/>
  <c r="F32" i="32"/>
  <c r="B32" i="32"/>
  <c r="CE31" i="32"/>
  <c r="BY31" i="32"/>
  <c r="BK31" i="32"/>
  <c r="BI31" i="32"/>
  <c r="BE31" i="32"/>
  <c r="AX31" i="32"/>
  <c r="AM31" i="32"/>
  <c r="AI31" i="32"/>
  <c r="F31" i="32"/>
  <c r="B31" i="32"/>
  <c r="CE30" i="32"/>
  <c r="BY30" i="32"/>
  <c r="BK30" i="32"/>
  <c r="BI30" i="32"/>
  <c r="BE30" i="32"/>
  <c r="AX30" i="32"/>
  <c r="AM30" i="32"/>
  <c r="AI30" i="32"/>
  <c r="F30" i="32"/>
  <c r="B30" i="32"/>
  <c r="CE29" i="32"/>
  <c r="BY29" i="32"/>
  <c r="BK29" i="32"/>
  <c r="BI29" i="32"/>
  <c r="BE29" i="32"/>
  <c r="AX29" i="32"/>
  <c r="AM29" i="32"/>
  <c r="AI29" i="32"/>
  <c r="F29" i="32"/>
  <c r="B29" i="32"/>
  <c r="CE28" i="32"/>
  <c r="BY28" i="32"/>
  <c r="BK28" i="32"/>
  <c r="BI28" i="32"/>
  <c r="BE28" i="32"/>
  <c r="AX28" i="32"/>
  <c r="AM28" i="32"/>
  <c r="AI28" i="32"/>
  <c r="F28" i="32"/>
  <c r="B28" i="32"/>
  <c r="CE27" i="32"/>
  <c r="BY27" i="32"/>
  <c r="BK27" i="32"/>
  <c r="BI27" i="32"/>
  <c r="BE27" i="32"/>
  <c r="AX27" i="32"/>
  <c r="AM27" i="32"/>
  <c r="AI27" i="32"/>
  <c r="F27" i="32"/>
  <c r="B27" i="32"/>
  <c r="CE26" i="32"/>
  <c r="BY26" i="32"/>
  <c r="BK26" i="32"/>
  <c r="BI26" i="32"/>
  <c r="BE26" i="32"/>
  <c r="AX26" i="32"/>
  <c r="AM26" i="32"/>
  <c r="AI26" i="32"/>
  <c r="F26" i="32"/>
  <c r="B26" i="32"/>
  <c r="CE25" i="32"/>
  <c r="BY25" i="32"/>
  <c r="BK25" i="32"/>
  <c r="BI25" i="32"/>
  <c r="BE25" i="32"/>
  <c r="AX25" i="32"/>
  <c r="AM25" i="32"/>
  <c r="AI25" i="32"/>
  <c r="F25" i="32"/>
  <c r="B25" i="32"/>
  <c r="CE24" i="32"/>
  <c r="BY24" i="32"/>
  <c r="BK24" i="32"/>
  <c r="BI24" i="32"/>
  <c r="BE24" i="32"/>
  <c r="AX24" i="32"/>
  <c r="AM24" i="32"/>
  <c r="AI24" i="32"/>
  <c r="F24" i="32"/>
  <c r="B24" i="32"/>
  <c r="CE23" i="32"/>
  <c r="BY23" i="32"/>
  <c r="BK23" i="32"/>
  <c r="BI23" i="32"/>
  <c r="BE23" i="32"/>
  <c r="AX23" i="32"/>
  <c r="AM23" i="32"/>
  <c r="AI23" i="32"/>
  <c r="F23" i="32"/>
  <c r="B23" i="32"/>
  <c r="CE22" i="32"/>
  <c r="BY22" i="32"/>
  <c r="BK22" i="32"/>
  <c r="BI22" i="32"/>
  <c r="BE22" i="32"/>
  <c r="AX22" i="32"/>
  <c r="AM22" i="32"/>
  <c r="AI22" i="32"/>
  <c r="F22" i="32"/>
  <c r="B22" i="32"/>
  <c r="CE21" i="32"/>
  <c r="BY21" i="32"/>
  <c r="BK21" i="32"/>
  <c r="BI21" i="32"/>
  <c r="BE21" i="32"/>
  <c r="AX21" i="32"/>
  <c r="AM21" i="32"/>
  <c r="AI21" i="32"/>
  <c r="F21" i="32"/>
  <c r="B21" i="32"/>
  <c r="CE20" i="32"/>
  <c r="BY20" i="32"/>
  <c r="BK20" i="32"/>
  <c r="BI20" i="32"/>
  <c r="BE20" i="32"/>
  <c r="AX20" i="32"/>
  <c r="AM20" i="32"/>
  <c r="AI20" i="32"/>
  <c r="F20" i="32"/>
  <c r="B20" i="32"/>
  <c r="CE19" i="32"/>
  <c r="BY19" i="32"/>
  <c r="BK19" i="32"/>
  <c r="BI19" i="32"/>
  <c r="BE19" i="32"/>
  <c r="AX19" i="32"/>
  <c r="AM19" i="32"/>
  <c r="AI19" i="32"/>
  <c r="F19" i="32"/>
  <c r="B19" i="32"/>
  <c r="CE18" i="32"/>
  <c r="BY18" i="32"/>
  <c r="BK18" i="32"/>
  <c r="BI18" i="32"/>
  <c r="BE18" i="32"/>
  <c r="AX18" i="32"/>
  <c r="AM18" i="32"/>
  <c r="AI18" i="32"/>
  <c r="F18" i="32"/>
  <c r="B18" i="32"/>
  <c r="CE17" i="32"/>
  <c r="BY17" i="32"/>
  <c r="BK17" i="32"/>
  <c r="BI17" i="32"/>
  <c r="BE17" i="32"/>
  <c r="AX17" i="32"/>
  <c r="AM17" i="32"/>
  <c r="AI17" i="32"/>
  <c r="F17" i="32"/>
  <c r="B17" i="32"/>
  <c r="CE16" i="32"/>
  <c r="BY16" i="32"/>
  <c r="BK16" i="32"/>
  <c r="BI16" i="32"/>
  <c r="BE16" i="32"/>
  <c r="AX16" i="32"/>
  <c r="AM16" i="32"/>
  <c r="AI16" i="32"/>
  <c r="F16" i="32"/>
  <c r="B16" i="32"/>
  <c r="CE15" i="32"/>
  <c r="BY15" i="32"/>
  <c r="BK15" i="32"/>
  <c r="BI15" i="32"/>
  <c r="BE15" i="32"/>
  <c r="AX15" i="32"/>
  <c r="AM15" i="32"/>
  <c r="AI15" i="32"/>
  <c r="F15" i="32"/>
  <c r="B15" i="32"/>
  <c r="CE14" i="32"/>
  <c r="BY14" i="32"/>
  <c r="BK14" i="32"/>
  <c r="BI14" i="32"/>
  <c r="BE14" i="32"/>
  <c r="AX14" i="32"/>
  <c r="AM14" i="32"/>
  <c r="AI14" i="32"/>
  <c r="F14" i="32"/>
  <c r="B14" i="32"/>
  <c r="CE13" i="32"/>
  <c r="BY13" i="32"/>
  <c r="BK13" i="32"/>
  <c r="BI13" i="32"/>
  <c r="BE13" i="32"/>
  <c r="AX13" i="32"/>
  <c r="AM13" i="32"/>
  <c r="AI13" i="32"/>
  <c r="F13" i="32"/>
  <c r="B13" i="32"/>
  <c r="CE12" i="32"/>
  <c r="BY12" i="32"/>
  <c r="BK12" i="32"/>
  <c r="BI12" i="32"/>
  <c r="BE12" i="32"/>
  <c r="AX12" i="32"/>
  <c r="AM12" i="32"/>
  <c r="AI12" i="32"/>
  <c r="F12" i="32"/>
  <c r="B12" i="32"/>
  <c r="CE11" i="32"/>
  <c r="BY11" i="32"/>
  <c r="BK11" i="32"/>
  <c r="BI11" i="32"/>
  <c r="BE11" i="32"/>
  <c r="AX11" i="32"/>
  <c r="AM11" i="32"/>
  <c r="AI11" i="32"/>
  <c r="F11" i="32"/>
  <c r="B11" i="32"/>
  <c r="CE39" i="31"/>
  <c r="BY39" i="31"/>
  <c r="BK39" i="31"/>
  <c r="BI39" i="31"/>
  <c r="BE39" i="31"/>
  <c r="AX39" i="31"/>
  <c r="AM39" i="31"/>
  <c r="AI39" i="31"/>
  <c r="F39" i="31"/>
  <c r="B39" i="31"/>
  <c r="CE38" i="31"/>
  <c r="BY38" i="31"/>
  <c r="BK38" i="31"/>
  <c r="BI38" i="31"/>
  <c r="BE38" i="31"/>
  <c r="AX38" i="31"/>
  <c r="AM38" i="31"/>
  <c r="AI38" i="31"/>
  <c r="F38" i="31"/>
  <c r="B38" i="31"/>
  <c r="CE37" i="31"/>
  <c r="BY37" i="31"/>
  <c r="BK37" i="31"/>
  <c r="BI37" i="31"/>
  <c r="BE37" i="31"/>
  <c r="AX37" i="31"/>
  <c r="AM37" i="31"/>
  <c r="AI37" i="31"/>
  <c r="F37" i="31"/>
  <c r="B37" i="31"/>
  <c r="CE36" i="31"/>
  <c r="BY36" i="31"/>
  <c r="BK36" i="31"/>
  <c r="BI36" i="31"/>
  <c r="BE36" i="31"/>
  <c r="AX36" i="31"/>
  <c r="AM36" i="31"/>
  <c r="AI36" i="31"/>
  <c r="F36" i="31"/>
  <c r="B36" i="31"/>
  <c r="CE35" i="31"/>
  <c r="BY35" i="31"/>
  <c r="BK35" i="31"/>
  <c r="BI35" i="31"/>
  <c r="BE35" i="31"/>
  <c r="AX35" i="31"/>
  <c r="AM35" i="31"/>
  <c r="AI35" i="31"/>
  <c r="F35" i="31"/>
  <c r="B35" i="31"/>
  <c r="CE34" i="31"/>
  <c r="BY34" i="31"/>
  <c r="BK34" i="31"/>
  <c r="BI34" i="31"/>
  <c r="BE34" i="31"/>
  <c r="AX34" i="31"/>
  <c r="AM34" i="31"/>
  <c r="AI34" i="31"/>
  <c r="F34" i="31"/>
  <c r="B34" i="31"/>
  <c r="CE33" i="31"/>
  <c r="BY33" i="31"/>
  <c r="BK33" i="31"/>
  <c r="BI33" i="31"/>
  <c r="BE33" i="31"/>
  <c r="AX33" i="31"/>
  <c r="AM33" i="31"/>
  <c r="AI33" i="31"/>
  <c r="F33" i="31"/>
  <c r="B33" i="31"/>
  <c r="CE32" i="31"/>
  <c r="BY32" i="31"/>
  <c r="BK32" i="31"/>
  <c r="BI32" i="31"/>
  <c r="BE32" i="31"/>
  <c r="AX32" i="31"/>
  <c r="AM32" i="31"/>
  <c r="AI32" i="31"/>
  <c r="F32" i="31"/>
  <c r="B32" i="31"/>
  <c r="CE31" i="31"/>
  <c r="BY31" i="31"/>
  <c r="BK31" i="31"/>
  <c r="BI31" i="31"/>
  <c r="BE31" i="31"/>
  <c r="AX31" i="31"/>
  <c r="AM31" i="31"/>
  <c r="AI31" i="31"/>
  <c r="F31" i="31"/>
  <c r="B31" i="31"/>
  <c r="CE30" i="31"/>
  <c r="BY30" i="31"/>
  <c r="BK30" i="31"/>
  <c r="BI30" i="31"/>
  <c r="BE30" i="31"/>
  <c r="AX30" i="31"/>
  <c r="AM30" i="31"/>
  <c r="AI30" i="31"/>
  <c r="F30" i="31"/>
  <c r="B30" i="31"/>
  <c r="CE29" i="31"/>
  <c r="BY29" i="31"/>
  <c r="BK29" i="31"/>
  <c r="BI29" i="31"/>
  <c r="BE29" i="31"/>
  <c r="AX29" i="31"/>
  <c r="AM29" i="31"/>
  <c r="AI29" i="31"/>
  <c r="F29" i="31"/>
  <c r="B29" i="31"/>
  <c r="CE28" i="31"/>
  <c r="BY28" i="31"/>
  <c r="BK28" i="31"/>
  <c r="BI28" i="31"/>
  <c r="BE28" i="31"/>
  <c r="AX28" i="31"/>
  <c r="AM28" i="31"/>
  <c r="AI28" i="31"/>
  <c r="F28" i="31"/>
  <c r="B28" i="31"/>
  <c r="CE27" i="31"/>
  <c r="BY27" i="31"/>
  <c r="BK27" i="31"/>
  <c r="BI27" i="31"/>
  <c r="BE27" i="31"/>
  <c r="AX27" i="31"/>
  <c r="AM27" i="31"/>
  <c r="AI27" i="31"/>
  <c r="F27" i="31"/>
  <c r="B27" i="31"/>
  <c r="CE26" i="31"/>
  <c r="BY26" i="31"/>
  <c r="BK26" i="31"/>
  <c r="BI26" i="31"/>
  <c r="BE26" i="31"/>
  <c r="AX26" i="31"/>
  <c r="AM26" i="31"/>
  <c r="AI26" i="31"/>
  <c r="F26" i="31"/>
  <c r="B26" i="31"/>
  <c r="CE25" i="31"/>
  <c r="BY25" i="31"/>
  <c r="BK25" i="31"/>
  <c r="BI25" i="31"/>
  <c r="BE25" i="31"/>
  <c r="AX25" i="31"/>
  <c r="AM25" i="31"/>
  <c r="AI25" i="31"/>
  <c r="F25" i="31"/>
  <c r="B25" i="31"/>
  <c r="CE24" i="31"/>
  <c r="BY24" i="31"/>
  <c r="BK24" i="31"/>
  <c r="BI24" i="31"/>
  <c r="BE24" i="31"/>
  <c r="AX24" i="31"/>
  <c r="AM24" i="31"/>
  <c r="AI24" i="31"/>
  <c r="F24" i="31"/>
  <c r="B24" i="31"/>
  <c r="CE23" i="31"/>
  <c r="BY23" i="31"/>
  <c r="BK23" i="31"/>
  <c r="BI23" i="31"/>
  <c r="BE23" i="31"/>
  <c r="AX23" i="31"/>
  <c r="AM23" i="31"/>
  <c r="AI23" i="31"/>
  <c r="F23" i="31"/>
  <c r="B23" i="31"/>
  <c r="CE22" i="31"/>
  <c r="BY22" i="31"/>
  <c r="BK22" i="31"/>
  <c r="BI22" i="31"/>
  <c r="BE22" i="31"/>
  <c r="AX22" i="31"/>
  <c r="AM22" i="31"/>
  <c r="AI22" i="31"/>
  <c r="F22" i="31"/>
  <c r="B22" i="31"/>
  <c r="CE21" i="31"/>
  <c r="BY21" i="31"/>
  <c r="BK21" i="31"/>
  <c r="BI21" i="31"/>
  <c r="BE21" i="31"/>
  <c r="AX21" i="31"/>
  <c r="AM21" i="31"/>
  <c r="AI21" i="31"/>
  <c r="F21" i="31"/>
  <c r="B21" i="31"/>
  <c r="CE20" i="31"/>
  <c r="BY20" i="31"/>
  <c r="BK20" i="31"/>
  <c r="BI20" i="31"/>
  <c r="BE20" i="31"/>
  <c r="AX20" i="31"/>
  <c r="AM20" i="31"/>
  <c r="AI20" i="31"/>
  <c r="F20" i="31"/>
  <c r="B20" i="31"/>
  <c r="CE19" i="31"/>
  <c r="BY19" i="31"/>
  <c r="BK19" i="31"/>
  <c r="BI19" i="31"/>
  <c r="BE19" i="31"/>
  <c r="AX19" i="31"/>
  <c r="AM19" i="31"/>
  <c r="AI19" i="31"/>
  <c r="F19" i="31"/>
  <c r="B19" i="31"/>
  <c r="CE18" i="31"/>
  <c r="BY18" i="31"/>
  <c r="BK18" i="31"/>
  <c r="BI18" i="31"/>
  <c r="BE18" i="31"/>
  <c r="AX18" i="31"/>
  <c r="AM18" i="31"/>
  <c r="AI18" i="31"/>
  <c r="F18" i="31"/>
  <c r="B18" i="31"/>
  <c r="CE17" i="31"/>
  <c r="BY17" i="31"/>
  <c r="BK17" i="31"/>
  <c r="BI17" i="31"/>
  <c r="BE17" i="31"/>
  <c r="AX17" i="31"/>
  <c r="AM17" i="31"/>
  <c r="AI17" i="31"/>
  <c r="F17" i="31"/>
  <c r="B17" i="31"/>
  <c r="CE16" i="31"/>
  <c r="BY16" i="31"/>
  <c r="BK16" i="31"/>
  <c r="BI16" i="31"/>
  <c r="BE16" i="31"/>
  <c r="AX16" i="31"/>
  <c r="AM16" i="31"/>
  <c r="AI16" i="31"/>
  <c r="F16" i="31"/>
  <c r="B16" i="31"/>
  <c r="CE15" i="31"/>
  <c r="BY15" i="31"/>
  <c r="BK15" i="31"/>
  <c r="BI15" i="31"/>
  <c r="BE15" i="31"/>
  <c r="AX15" i="31"/>
  <c r="AM15" i="31"/>
  <c r="AI15" i="31"/>
  <c r="F15" i="31"/>
  <c r="B15" i="31"/>
  <c r="CE14" i="31"/>
  <c r="BY14" i="31"/>
  <c r="BK14" i="31"/>
  <c r="BI14" i="31"/>
  <c r="BE14" i="31"/>
  <c r="AX14" i="31"/>
  <c r="AM14" i="31"/>
  <c r="AI14" i="31"/>
  <c r="F14" i="31"/>
  <c r="B14" i="31"/>
  <c r="CE13" i="31"/>
  <c r="BY13" i="31"/>
  <c r="BK13" i="31"/>
  <c r="BI13" i="31"/>
  <c r="BE13" i="31"/>
  <c r="AX13" i="31"/>
  <c r="AM13" i="31"/>
  <c r="AI13" i="31"/>
  <c r="F13" i="31"/>
  <c r="B13" i="31"/>
  <c r="CE12" i="31"/>
  <c r="BY12" i="31"/>
  <c r="BK12" i="31"/>
  <c r="BI12" i="31"/>
  <c r="BE12" i="31"/>
  <c r="AX12" i="31"/>
  <c r="AM12" i="31"/>
  <c r="AI12" i="31"/>
  <c r="F12" i="31"/>
  <c r="B12" i="31"/>
  <c r="CE11" i="31"/>
  <c r="BY11" i="31"/>
  <c r="BK11" i="31"/>
  <c r="BI11" i="31"/>
  <c r="BE11" i="31"/>
  <c r="AX11" i="31"/>
  <c r="AM11" i="31"/>
  <c r="AI11" i="31"/>
  <c r="F11" i="31"/>
  <c r="B11" i="31"/>
  <c r="CE39" i="30"/>
  <c r="BY39" i="30"/>
  <c r="BK39" i="30"/>
  <c r="BI39" i="30"/>
  <c r="BE39" i="30"/>
  <c r="AX39" i="30"/>
  <c r="AM39" i="30"/>
  <c r="AI39" i="30"/>
  <c r="F39" i="30"/>
  <c r="B39" i="30"/>
  <c r="CE38" i="30"/>
  <c r="BY38" i="30"/>
  <c r="BK38" i="30"/>
  <c r="BI38" i="30"/>
  <c r="BE38" i="30"/>
  <c r="AX38" i="30"/>
  <c r="AM38" i="30"/>
  <c r="AI38" i="30"/>
  <c r="F38" i="30"/>
  <c r="B38" i="30"/>
  <c r="CE37" i="30"/>
  <c r="BY37" i="30"/>
  <c r="BK37" i="30"/>
  <c r="BI37" i="30"/>
  <c r="BE37" i="30"/>
  <c r="AX37" i="30"/>
  <c r="AM37" i="30"/>
  <c r="AI37" i="30"/>
  <c r="F37" i="30"/>
  <c r="B37" i="30"/>
  <c r="CE36" i="30"/>
  <c r="BY36" i="30"/>
  <c r="BK36" i="30"/>
  <c r="BI36" i="30"/>
  <c r="BE36" i="30"/>
  <c r="AX36" i="30"/>
  <c r="AM36" i="30"/>
  <c r="AI36" i="30"/>
  <c r="F36" i="30"/>
  <c r="B36" i="30"/>
  <c r="CE35" i="30"/>
  <c r="BY35" i="30"/>
  <c r="BK35" i="30"/>
  <c r="BI35" i="30"/>
  <c r="BE35" i="30"/>
  <c r="AX35" i="30"/>
  <c r="AM35" i="30"/>
  <c r="AI35" i="30"/>
  <c r="F35" i="30"/>
  <c r="B35" i="30"/>
  <c r="CE34" i="30"/>
  <c r="BY34" i="30"/>
  <c r="BK34" i="30"/>
  <c r="BI34" i="30"/>
  <c r="BE34" i="30"/>
  <c r="AX34" i="30"/>
  <c r="AM34" i="30"/>
  <c r="AI34" i="30"/>
  <c r="F34" i="30"/>
  <c r="B34" i="30"/>
  <c r="CE33" i="30"/>
  <c r="BY33" i="30"/>
  <c r="BK33" i="30"/>
  <c r="BI33" i="30"/>
  <c r="BE33" i="30"/>
  <c r="AX33" i="30"/>
  <c r="AM33" i="30"/>
  <c r="AI33" i="30"/>
  <c r="F33" i="30"/>
  <c r="B33" i="30"/>
  <c r="CE32" i="30"/>
  <c r="BY32" i="30"/>
  <c r="BK32" i="30"/>
  <c r="BI32" i="30"/>
  <c r="BE32" i="30"/>
  <c r="AX32" i="30"/>
  <c r="AM32" i="30"/>
  <c r="AI32" i="30"/>
  <c r="F32" i="30"/>
  <c r="B32" i="30"/>
  <c r="CE31" i="30"/>
  <c r="BY31" i="30"/>
  <c r="BK31" i="30"/>
  <c r="BI31" i="30"/>
  <c r="BE31" i="30"/>
  <c r="AX31" i="30"/>
  <c r="AM31" i="30"/>
  <c r="AI31" i="30"/>
  <c r="F31" i="30"/>
  <c r="B31" i="30"/>
  <c r="CE30" i="30"/>
  <c r="BY30" i="30"/>
  <c r="BK30" i="30"/>
  <c r="BI30" i="30"/>
  <c r="BE30" i="30"/>
  <c r="AX30" i="30"/>
  <c r="AM30" i="30"/>
  <c r="AI30" i="30"/>
  <c r="F30" i="30"/>
  <c r="B30" i="30"/>
  <c r="CE29" i="30"/>
  <c r="BY29" i="30"/>
  <c r="BK29" i="30"/>
  <c r="BI29" i="30"/>
  <c r="BE29" i="30"/>
  <c r="AX29" i="30"/>
  <c r="AM29" i="30"/>
  <c r="AI29" i="30"/>
  <c r="F29" i="30"/>
  <c r="B29" i="30"/>
  <c r="CE28" i="30"/>
  <c r="BY28" i="30"/>
  <c r="BK28" i="30"/>
  <c r="BI28" i="30"/>
  <c r="BE28" i="30"/>
  <c r="AX28" i="30"/>
  <c r="AM28" i="30"/>
  <c r="AI28" i="30"/>
  <c r="F28" i="30"/>
  <c r="B28" i="30"/>
  <c r="CE27" i="30"/>
  <c r="BY27" i="30"/>
  <c r="BK27" i="30"/>
  <c r="BI27" i="30"/>
  <c r="BE27" i="30"/>
  <c r="AX27" i="30"/>
  <c r="AM27" i="30"/>
  <c r="AI27" i="30"/>
  <c r="F27" i="30"/>
  <c r="B27" i="30"/>
  <c r="CE26" i="30"/>
  <c r="BY26" i="30"/>
  <c r="BK26" i="30"/>
  <c r="BI26" i="30"/>
  <c r="BE26" i="30"/>
  <c r="AX26" i="30"/>
  <c r="AM26" i="30"/>
  <c r="AI26" i="30"/>
  <c r="F26" i="30"/>
  <c r="B26" i="30"/>
  <c r="CE25" i="30"/>
  <c r="BY25" i="30"/>
  <c r="BK25" i="30"/>
  <c r="BI25" i="30"/>
  <c r="BE25" i="30"/>
  <c r="AX25" i="30"/>
  <c r="AM25" i="30"/>
  <c r="AI25" i="30"/>
  <c r="F25" i="30"/>
  <c r="B25" i="30"/>
  <c r="CE24" i="30"/>
  <c r="BY24" i="30"/>
  <c r="BK24" i="30"/>
  <c r="BI24" i="30"/>
  <c r="BE24" i="30"/>
  <c r="AX24" i="30"/>
  <c r="AM24" i="30"/>
  <c r="AI24" i="30"/>
  <c r="F24" i="30"/>
  <c r="B24" i="30"/>
  <c r="CE23" i="30"/>
  <c r="BY23" i="30"/>
  <c r="BK23" i="30"/>
  <c r="BI23" i="30"/>
  <c r="BE23" i="30"/>
  <c r="AX23" i="30"/>
  <c r="AM23" i="30"/>
  <c r="AI23" i="30"/>
  <c r="F23" i="30"/>
  <c r="B23" i="30"/>
  <c r="CE22" i="30"/>
  <c r="BY22" i="30"/>
  <c r="BK22" i="30"/>
  <c r="BI22" i="30"/>
  <c r="BE22" i="30"/>
  <c r="AX22" i="30"/>
  <c r="AM22" i="30"/>
  <c r="AI22" i="30"/>
  <c r="F22" i="30"/>
  <c r="B22" i="30"/>
  <c r="CE21" i="30"/>
  <c r="BY21" i="30"/>
  <c r="BK21" i="30"/>
  <c r="BI21" i="30"/>
  <c r="BE21" i="30"/>
  <c r="AX21" i="30"/>
  <c r="AM21" i="30"/>
  <c r="AI21" i="30"/>
  <c r="F21" i="30"/>
  <c r="B21" i="30"/>
  <c r="CE20" i="30"/>
  <c r="BY20" i="30"/>
  <c r="BK20" i="30"/>
  <c r="BI20" i="30"/>
  <c r="BE20" i="30"/>
  <c r="AX20" i="30"/>
  <c r="AM20" i="30"/>
  <c r="AI20" i="30"/>
  <c r="F20" i="30"/>
  <c r="B20" i="30"/>
  <c r="CE19" i="30"/>
  <c r="BY19" i="30"/>
  <c r="BK19" i="30"/>
  <c r="BI19" i="30"/>
  <c r="BE19" i="30"/>
  <c r="AX19" i="30"/>
  <c r="AM19" i="30"/>
  <c r="AI19" i="30"/>
  <c r="F19" i="30"/>
  <c r="B19" i="30"/>
  <c r="CE18" i="30"/>
  <c r="BY18" i="30"/>
  <c r="BK18" i="30"/>
  <c r="BI18" i="30"/>
  <c r="BE18" i="30"/>
  <c r="AX18" i="30"/>
  <c r="AM18" i="30"/>
  <c r="AI18" i="30"/>
  <c r="F18" i="30"/>
  <c r="B18" i="30"/>
  <c r="CE17" i="30"/>
  <c r="BY17" i="30"/>
  <c r="BK17" i="30"/>
  <c r="BI17" i="30"/>
  <c r="BE17" i="30"/>
  <c r="AX17" i="30"/>
  <c r="AM17" i="30"/>
  <c r="AI17" i="30"/>
  <c r="F17" i="30"/>
  <c r="B17" i="30"/>
  <c r="CE16" i="30"/>
  <c r="BY16" i="30"/>
  <c r="BK16" i="30"/>
  <c r="BI16" i="30"/>
  <c r="BE16" i="30"/>
  <c r="AX16" i="30"/>
  <c r="AM16" i="30"/>
  <c r="AI16" i="30"/>
  <c r="F16" i="30"/>
  <c r="B16" i="30"/>
  <c r="CE15" i="30"/>
  <c r="BY15" i="30"/>
  <c r="BK15" i="30"/>
  <c r="BI15" i="30"/>
  <c r="BE15" i="30"/>
  <c r="AX15" i="30"/>
  <c r="AM15" i="30"/>
  <c r="AI15" i="30"/>
  <c r="F15" i="30"/>
  <c r="B15" i="30"/>
  <c r="CE14" i="30"/>
  <c r="BY14" i="30"/>
  <c r="BK14" i="30"/>
  <c r="BI14" i="30"/>
  <c r="BE14" i="30"/>
  <c r="AX14" i="30"/>
  <c r="AM14" i="30"/>
  <c r="AI14" i="30"/>
  <c r="F14" i="30"/>
  <c r="B14" i="30"/>
  <c r="CE13" i="30"/>
  <c r="BY13" i="30"/>
  <c r="BK13" i="30"/>
  <c r="BI13" i="30"/>
  <c r="BE13" i="30"/>
  <c r="AX13" i="30"/>
  <c r="AM13" i="30"/>
  <c r="AI13" i="30"/>
  <c r="F13" i="30"/>
  <c r="B13" i="30"/>
  <c r="CE12" i="30"/>
  <c r="BY12" i="30"/>
  <c r="BK12" i="30"/>
  <c r="BI12" i="30"/>
  <c r="BE12" i="30"/>
  <c r="AX12" i="30"/>
  <c r="AM12" i="30"/>
  <c r="AI12" i="30"/>
  <c r="F12" i="30"/>
  <c r="B12" i="30"/>
  <c r="CE11" i="30"/>
  <c r="BY11" i="30"/>
  <c r="BK11" i="30"/>
  <c r="BI11" i="30"/>
  <c r="BE11" i="30"/>
  <c r="AX11" i="30"/>
  <c r="AM11" i="30"/>
  <c r="AI11" i="30"/>
  <c r="F11" i="30"/>
  <c r="B11" i="30"/>
  <c r="CE39" i="29"/>
  <c r="BY39" i="29"/>
  <c r="BK39" i="29"/>
  <c r="BI39" i="29"/>
  <c r="BE39" i="29"/>
  <c r="AX39" i="29"/>
  <c r="AM39" i="29"/>
  <c r="AI39" i="29"/>
  <c r="F39" i="29"/>
  <c r="B39" i="29"/>
  <c r="CE38" i="29"/>
  <c r="BY38" i="29"/>
  <c r="BK38" i="29"/>
  <c r="BI38" i="29"/>
  <c r="BE38" i="29"/>
  <c r="AX38" i="29"/>
  <c r="AM38" i="29"/>
  <c r="AI38" i="29"/>
  <c r="F38" i="29"/>
  <c r="B38" i="29"/>
  <c r="CE37" i="29"/>
  <c r="BY37" i="29"/>
  <c r="BK37" i="29"/>
  <c r="BI37" i="29"/>
  <c r="BE37" i="29"/>
  <c r="AX37" i="29"/>
  <c r="AM37" i="29"/>
  <c r="AI37" i="29"/>
  <c r="F37" i="29"/>
  <c r="B37" i="29"/>
  <c r="CE36" i="29"/>
  <c r="BY36" i="29"/>
  <c r="BK36" i="29"/>
  <c r="BI36" i="29"/>
  <c r="BE36" i="29"/>
  <c r="AX36" i="29"/>
  <c r="AM36" i="29"/>
  <c r="AI36" i="29"/>
  <c r="F36" i="29"/>
  <c r="B36" i="29"/>
  <c r="CE35" i="29"/>
  <c r="BY35" i="29"/>
  <c r="BK35" i="29"/>
  <c r="BI35" i="29"/>
  <c r="BE35" i="29"/>
  <c r="AX35" i="29"/>
  <c r="AM35" i="29"/>
  <c r="AI35" i="29"/>
  <c r="F35" i="29"/>
  <c r="B35" i="29"/>
  <c r="CE34" i="29"/>
  <c r="BY34" i="29"/>
  <c r="BK34" i="29"/>
  <c r="BI34" i="29"/>
  <c r="BE34" i="29"/>
  <c r="AX34" i="29"/>
  <c r="AM34" i="29"/>
  <c r="AI34" i="29"/>
  <c r="F34" i="29"/>
  <c r="B34" i="29"/>
  <c r="CE33" i="29"/>
  <c r="BY33" i="29"/>
  <c r="BK33" i="29"/>
  <c r="BI33" i="29"/>
  <c r="BE33" i="29"/>
  <c r="AX33" i="29"/>
  <c r="AM33" i="29"/>
  <c r="AI33" i="29"/>
  <c r="F33" i="29"/>
  <c r="B33" i="29"/>
  <c r="CE32" i="29"/>
  <c r="BY32" i="29"/>
  <c r="BK32" i="29"/>
  <c r="BI32" i="29"/>
  <c r="BE32" i="29"/>
  <c r="AX32" i="29"/>
  <c r="AM32" i="29"/>
  <c r="AI32" i="29"/>
  <c r="F32" i="29"/>
  <c r="B32" i="29"/>
  <c r="CE31" i="29"/>
  <c r="BY31" i="29"/>
  <c r="BK31" i="29"/>
  <c r="BI31" i="29"/>
  <c r="BE31" i="29"/>
  <c r="AX31" i="29"/>
  <c r="AM31" i="29"/>
  <c r="AI31" i="29"/>
  <c r="F31" i="29"/>
  <c r="B31" i="29"/>
  <c r="CE30" i="29"/>
  <c r="BY30" i="29"/>
  <c r="BK30" i="29"/>
  <c r="BI30" i="29"/>
  <c r="BE30" i="29"/>
  <c r="AX30" i="29"/>
  <c r="AM30" i="29"/>
  <c r="AI30" i="29"/>
  <c r="F30" i="29"/>
  <c r="B30" i="29"/>
  <c r="CE29" i="29"/>
  <c r="BY29" i="29"/>
  <c r="BK29" i="29"/>
  <c r="BI29" i="29"/>
  <c r="BE29" i="29"/>
  <c r="AX29" i="29"/>
  <c r="AM29" i="29"/>
  <c r="AI29" i="29"/>
  <c r="F29" i="29"/>
  <c r="B29" i="29"/>
  <c r="CE28" i="29"/>
  <c r="BY28" i="29"/>
  <c r="BK28" i="29"/>
  <c r="BI28" i="29"/>
  <c r="BE28" i="29"/>
  <c r="AX28" i="29"/>
  <c r="AM28" i="29"/>
  <c r="AI28" i="29"/>
  <c r="F28" i="29"/>
  <c r="B28" i="29"/>
  <c r="CE27" i="29"/>
  <c r="BY27" i="29"/>
  <c r="BK27" i="29"/>
  <c r="BI27" i="29"/>
  <c r="BE27" i="29"/>
  <c r="AX27" i="29"/>
  <c r="AM27" i="29"/>
  <c r="AI27" i="29"/>
  <c r="F27" i="29"/>
  <c r="B27" i="29"/>
  <c r="CE26" i="29"/>
  <c r="BY26" i="29"/>
  <c r="BK26" i="29"/>
  <c r="BI26" i="29"/>
  <c r="BE26" i="29"/>
  <c r="AX26" i="29"/>
  <c r="AM26" i="29"/>
  <c r="AI26" i="29"/>
  <c r="F26" i="29"/>
  <c r="B26" i="29"/>
  <c r="CE25" i="29"/>
  <c r="BY25" i="29"/>
  <c r="BK25" i="29"/>
  <c r="BI25" i="29"/>
  <c r="BE25" i="29"/>
  <c r="AX25" i="29"/>
  <c r="AM25" i="29"/>
  <c r="AI25" i="29"/>
  <c r="F25" i="29"/>
  <c r="B25" i="29"/>
  <c r="CE24" i="29"/>
  <c r="BY24" i="29"/>
  <c r="BK24" i="29"/>
  <c r="BI24" i="29"/>
  <c r="BE24" i="29"/>
  <c r="AX24" i="29"/>
  <c r="AM24" i="29"/>
  <c r="AI24" i="29"/>
  <c r="F24" i="29"/>
  <c r="B24" i="29"/>
  <c r="CE23" i="29"/>
  <c r="BY23" i="29"/>
  <c r="BK23" i="29"/>
  <c r="BI23" i="29"/>
  <c r="BE23" i="29"/>
  <c r="AX23" i="29"/>
  <c r="AM23" i="29"/>
  <c r="AI23" i="29"/>
  <c r="F23" i="29"/>
  <c r="B23" i="29"/>
  <c r="CE22" i="29"/>
  <c r="BY22" i="29"/>
  <c r="BK22" i="29"/>
  <c r="BI22" i="29"/>
  <c r="BE22" i="29"/>
  <c r="AX22" i="29"/>
  <c r="AM22" i="29"/>
  <c r="AI22" i="29"/>
  <c r="F22" i="29"/>
  <c r="B22" i="29"/>
  <c r="CE21" i="29"/>
  <c r="BY21" i="29"/>
  <c r="BK21" i="29"/>
  <c r="BI21" i="29"/>
  <c r="BE21" i="29"/>
  <c r="AX21" i="29"/>
  <c r="AM21" i="29"/>
  <c r="AI21" i="29"/>
  <c r="F21" i="29"/>
  <c r="B21" i="29"/>
  <c r="CE20" i="29"/>
  <c r="BY20" i="29"/>
  <c r="BK20" i="29"/>
  <c r="BI20" i="29"/>
  <c r="BE20" i="29"/>
  <c r="AX20" i="29"/>
  <c r="AM20" i="29"/>
  <c r="AI20" i="29"/>
  <c r="F20" i="29"/>
  <c r="B20" i="29"/>
  <c r="CE19" i="29"/>
  <c r="BY19" i="29"/>
  <c r="BK19" i="29"/>
  <c r="BI19" i="29"/>
  <c r="BE19" i="29"/>
  <c r="AX19" i="29"/>
  <c r="AM19" i="29"/>
  <c r="AI19" i="29"/>
  <c r="F19" i="29"/>
  <c r="B19" i="29"/>
  <c r="CE18" i="29"/>
  <c r="BY18" i="29"/>
  <c r="BK18" i="29"/>
  <c r="BI18" i="29"/>
  <c r="BE18" i="29"/>
  <c r="AX18" i="29"/>
  <c r="AM18" i="29"/>
  <c r="AI18" i="29"/>
  <c r="F18" i="29"/>
  <c r="B18" i="29"/>
  <c r="CE17" i="29"/>
  <c r="BY17" i="29"/>
  <c r="BK17" i="29"/>
  <c r="BI17" i="29"/>
  <c r="BE17" i="29"/>
  <c r="AX17" i="29"/>
  <c r="AM17" i="29"/>
  <c r="AI17" i="29"/>
  <c r="F17" i="29"/>
  <c r="B17" i="29"/>
  <c r="CE16" i="29"/>
  <c r="BY16" i="29"/>
  <c r="BK16" i="29"/>
  <c r="BI16" i="29"/>
  <c r="BE16" i="29"/>
  <c r="AX16" i="29"/>
  <c r="AM16" i="29"/>
  <c r="AI16" i="29"/>
  <c r="F16" i="29"/>
  <c r="B16" i="29"/>
  <c r="CE15" i="29"/>
  <c r="BY15" i="29"/>
  <c r="BK15" i="29"/>
  <c r="BI15" i="29"/>
  <c r="BE15" i="29"/>
  <c r="AX15" i="29"/>
  <c r="AM15" i="29"/>
  <c r="AI15" i="29"/>
  <c r="F15" i="29"/>
  <c r="B15" i="29"/>
  <c r="CE14" i="29"/>
  <c r="BY14" i="29"/>
  <c r="BK14" i="29"/>
  <c r="BI14" i="29"/>
  <c r="BE14" i="29"/>
  <c r="AX14" i="29"/>
  <c r="AM14" i="29"/>
  <c r="AI14" i="29"/>
  <c r="F14" i="29"/>
  <c r="B14" i="29"/>
  <c r="CE13" i="29"/>
  <c r="BY13" i="29"/>
  <c r="BK13" i="29"/>
  <c r="BI13" i="29"/>
  <c r="BE13" i="29"/>
  <c r="AX13" i="29"/>
  <c r="AM13" i="29"/>
  <c r="AI13" i="29"/>
  <c r="F13" i="29"/>
  <c r="B13" i="29"/>
  <c r="CE12" i="29"/>
  <c r="BY12" i="29"/>
  <c r="BK12" i="29"/>
  <c r="BI12" i="29"/>
  <c r="BE12" i="29"/>
  <c r="AX12" i="29"/>
  <c r="AM12" i="29"/>
  <c r="AI12" i="29"/>
  <c r="F12" i="29"/>
  <c r="B12" i="29"/>
  <c r="CE11" i="29"/>
  <c r="BY11" i="29"/>
  <c r="BK11" i="29"/>
  <c r="BI11" i="29"/>
  <c r="BE11" i="29"/>
  <c r="AX11" i="29"/>
  <c r="AM11" i="29"/>
  <c r="AI11" i="29"/>
  <c r="F11" i="29"/>
  <c r="B11" i="29"/>
  <c r="CE39" i="28"/>
  <c r="BY39" i="28"/>
  <c r="BK39" i="28"/>
  <c r="BI39" i="28"/>
  <c r="BE39" i="28"/>
  <c r="AX39" i="28"/>
  <c r="AM39" i="28"/>
  <c r="AI39" i="28"/>
  <c r="F39" i="28"/>
  <c r="B39" i="28"/>
  <c r="CE38" i="28"/>
  <c r="BY38" i="28"/>
  <c r="BK38" i="28"/>
  <c r="BI38" i="28"/>
  <c r="BE38" i="28"/>
  <c r="AX38" i="28"/>
  <c r="AM38" i="28"/>
  <c r="AI38" i="28"/>
  <c r="F38" i="28"/>
  <c r="B38" i="28"/>
  <c r="CE37" i="28"/>
  <c r="BY37" i="28"/>
  <c r="BK37" i="28"/>
  <c r="BI37" i="28"/>
  <c r="BE37" i="28"/>
  <c r="AX37" i="28"/>
  <c r="AM37" i="28"/>
  <c r="AI37" i="28"/>
  <c r="F37" i="28"/>
  <c r="B37" i="28"/>
  <c r="CE36" i="28"/>
  <c r="BY36" i="28"/>
  <c r="BK36" i="28"/>
  <c r="BI36" i="28"/>
  <c r="BE36" i="28"/>
  <c r="AX36" i="28"/>
  <c r="AM36" i="28"/>
  <c r="AI36" i="28"/>
  <c r="F36" i="28"/>
  <c r="B36" i="28"/>
  <c r="CE35" i="28"/>
  <c r="BY35" i="28"/>
  <c r="BK35" i="28"/>
  <c r="BI35" i="28"/>
  <c r="BE35" i="28"/>
  <c r="AX35" i="28"/>
  <c r="AM35" i="28"/>
  <c r="AI35" i="28"/>
  <c r="F35" i="28"/>
  <c r="B35" i="28"/>
  <c r="CE34" i="28"/>
  <c r="BY34" i="28"/>
  <c r="BK34" i="28"/>
  <c r="BI34" i="28"/>
  <c r="BE34" i="28"/>
  <c r="AX34" i="28"/>
  <c r="AM34" i="28"/>
  <c r="AI34" i="28"/>
  <c r="F34" i="28"/>
  <c r="B34" i="28"/>
  <c r="CE33" i="28"/>
  <c r="BY33" i="28"/>
  <c r="BK33" i="28"/>
  <c r="BI33" i="28"/>
  <c r="BE33" i="28"/>
  <c r="AX33" i="28"/>
  <c r="AM33" i="28"/>
  <c r="AI33" i="28"/>
  <c r="F33" i="28"/>
  <c r="B33" i="28"/>
  <c r="CE32" i="28"/>
  <c r="BY32" i="28"/>
  <c r="BK32" i="28"/>
  <c r="BI32" i="28"/>
  <c r="BE32" i="28"/>
  <c r="AX32" i="28"/>
  <c r="AM32" i="28"/>
  <c r="AI32" i="28"/>
  <c r="F32" i="28"/>
  <c r="B32" i="28"/>
  <c r="CE31" i="28"/>
  <c r="BY31" i="28"/>
  <c r="BK31" i="28"/>
  <c r="BI31" i="28"/>
  <c r="BE31" i="28"/>
  <c r="AX31" i="28"/>
  <c r="AM31" i="28"/>
  <c r="AI31" i="28"/>
  <c r="F31" i="28"/>
  <c r="B31" i="28"/>
  <c r="CE30" i="28"/>
  <c r="BY30" i="28"/>
  <c r="BK30" i="28"/>
  <c r="BI30" i="28"/>
  <c r="BE30" i="28"/>
  <c r="AX30" i="28"/>
  <c r="AM30" i="28"/>
  <c r="AI30" i="28"/>
  <c r="F30" i="28"/>
  <c r="B30" i="28"/>
  <c r="CE29" i="28"/>
  <c r="BY29" i="28"/>
  <c r="BK29" i="28"/>
  <c r="BI29" i="28"/>
  <c r="BE29" i="28"/>
  <c r="AX29" i="28"/>
  <c r="AM29" i="28"/>
  <c r="AI29" i="28"/>
  <c r="F29" i="28"/>
  <c r="B29" i="28"/>
  <c r="CE28" i="28"/>
  <c r="BY28" i="28"/>
  <c r="BK28" i="28"/>
  <c r="BI28" i="28"/>
  <c r="BE28" i="28"/>
  <c r="AX28" i="28"/>
  <c r="AM28" i="28"/>
  <c r="AI28" i="28"/>
  <c r="F28" i="28"/>
  <c r="B28" i="28"/>
  <c r="CE27" i="28"/>
  <c r="BY27" i="28"/>
  <c r="BK27" i="28"/>
  <c r="BI27" i="28"/>
  <c r="BE27" i="28"/>
  <c r="AX27" i="28"/>
  <c r="AM27" i="28"/>
  <c r="AI27" i="28"/>
  <c r="F27" i="28"/>
  <c r="B27" i="28"/>
  <c r="CE26" i="28"/>
  <c r="BY26" i="28"/>
  <c r="BK26" i="28"/>
  <c r="BI26" i="28"/>
  <c r="BE26" i="28"/>
  <c r="AX26" i="28"/>
  <c r="AM26" i="28"/>
  <c r="AI26" i="28"/>
  <c r="F26" i="28"/>
  <c r="B26" i="28"/>
  <c r="CE25" i="28"/>
  <c r="BY25" i="28"/>
  <c r="BK25" i="28"/>
  <c r="BI25" i="28"/>
  <c r="BE25" i="28"/>
  <c r="AX25" i="28"/>
  <c r="AM25" i="28"/>
  <c r="AI25" i="28"/>
  <c r="F25" i="28"/>
  <c r="B25" i="28"/>
  <c r="CE24" i="28"/>
  <c r="BY24" i="28"/>
  <c r="BK24" i="28"/>
  <c r="BI24" i="28"/>
  <c r="BE24" i="28"/>
  <c r="AX24" i="28"/>
  <c r="AM24" i="28"/>
  <c r="AI24" i="28"/>
  <c r="F24" i="28"/>
  <c r="B24" i="28"/>
  <c r="CE23" i="28"/>
  <c r="BY23" i="28"/>
  <c r="BK23" i="28"/>
  <c r="BI23" i="28"/>
  <c r="BE23" i="28"/>
  <c r="AX23" i="28"/>
  <c r="AM23" i="28"/>
  <c r="AI23" i="28"/>
  <c r="F23" i="28"/>
  <c r="B23" i="28"/>
  <c r="CE22" i="28"/>
  <c r="BY22" i="28"/>
  <c r="BK22" i="28"/>
  <c r="BI22" i="28"/>
  <c r="BE22" i="28"/>
  <c r="AX22" i="28"/>
  <c r="AM22" i="28"/>
  <c r="AI22" i="28"/>
  <c r="F22" i="28"/>
  <c r="B22" i="28"/>
  <c r="CE21" i="28"/>
  <c r="BY21" i="28"/>
  <c r="BK21" i="28"/>
  <c r="BI21" i="28"/>
  <c r="BE21" i="28"/>
  <c r="AX21" i="28"/>
  <c r="AM21" i="28"/>
  <c r="AI21" i="28"/>
  <c r="F21" i="28"/>
  <c r="B21" i="28"/>
  <c r="CE20" i="28"/>
  <c r="BY20" i="28"/>
  <c r="BK20" i="28"/>
  <c r="BI20" i="28"/>
  <c r="BE20" i="28"/>
  <c r="AX20" i="28"/>
  <c r="AM20" i="28"/>
  <c r="AI20" i="28"/>
  <c r="F20" i="28"/>
  <c r="B20" i="28"/>
  <c r="CE19" i="28"/>
  <c r="BY19" i="28"/>
  <c r="BK19" i="28"/>
  <c r="BI19" i="28"/>
  <c r="BE19" i="28"/>
  <c r="AX19" i="28"/>
  <c r="AM19" i="28"/>
  <c r="AI19" i="28"/>
  <c r="F19" i="28"/>
  <c r="B19" i="28"/>
  <c r="CE18" i="28"/>
  <c r="BY18" i="28"/>
  <c r="BK18" i="28"/>
  <c r="BI18" i="28"/>
  <c r="BE18" i="28"/>
  <c r="AX18" i="28"/>
  <c r="AM18" i="28"/>
  <c r="AI18" i="28"/>
  <c r="F18" i="28"/>
  <c r="B18" i="28"/>
  <c r="CE17" i="28"/>
  <c r="BY17" i="28"/>
  <c r="BK17" i="28"/>
  <c r="BI17" i="28"/>
  <c r="BE17" i="28"/>
  <c r="AX17" i="28"/>
  <c r="AM17" i="28"/>
  <c r="AI17" i="28"/>
  <c r="F17" i="28"/>
  <c r="B17" i="28"/>
  <c r="CE16" i="28"/>
  <c r="BY16" i="28"/>
  <c r="BK16" i="28"/>
  <c r="BI16" i="28"/>
  <c r="BE16" i="28"/>
  <c r="AX16" i="28"/>
  <c r="AM16" i="28"/>
  <c r="AI16" i="28"/>
  <c r="F16" i="28"/>
  <c r="B16" i="28"/>
  <c r="CE15" i="28"/>
  <c r="BY15" i="28"/>
  <c r="BK15" i="28"/>
  <c r="BI15" i="28"/>
  <c r="BE15" i="28"/>
  <c r="AX15" i="28"/>
  <c r="AM15" i="28"/>
  <c r="AI15" i="28"/>
  <c r="F15" i="28"/>
  <c r="B15" i="28"/>
  <c r="CE14" i="28"/>
  <c r="BY14" i="28"/>
  <c r="BK14" i="28"/>
  <c r="BI14" i="28"/>
  <c r="BE14" i="28"/>
  <c r="AX14" i="28"/>
  <c r="AM14" i="28"/>
  <c r="AI14" i="28"/>
  <c r="F14" i="28"/>
  <c r="B14" i="28"/>
  <c r="CE13" i="28"/>
  <c r="BY13" i="28"/>
  <c r="BK13" i="28"/>
  <c r="BI13" i="28"/>
  <c r="BE13" i="28"/>
  <c r="AX13" i="28"/>
  <c r="AM13" i="28"/>
  <c r="AI13" i="28"/>
  <c r="F13" i="28"/>
  <c r="B13" i="28"/>
  <c r="CE12" i="28"/>
  <c r="BY12" i="28"/>
  <c r="BK12" i="28"/>
  <c r="BI12" i="28"/>
  <c r="BE12" i="28"/>
  <c r="AX12" i="28"/>
  <c r="AM12" i="28"/>
  <c r="AI12" i="28"/>
  <c r="F12" i="28"/>
  <c r="B12" i="28"/>
  <c r="CE11" i="28"/>
  <c r="BY11" i="28"/>
  <c r="BK11" i="28"/>
  <c r="BI11" i="28"/>
  <c r="BE11" i="28"/>
  <c r="AX11" i="28"/>
  <c r="AM11" i="28"/>
  <c r="AI11" i="28"/>
  <c r="F11" i="28"/>
  <c r="B11" i="28"/>
  <c r="CE39" i="27"/>
  <c r="BY39" i="27"/>
  <c r="BK39" i="27"/>
  <c r="BI39" i="27"/>
  <c r="BE39" i="27"/>
  <c r="AX39" i="27"/>
  <c r="AM39" i="27"/>
  <c r="AI39" i="27"/>
  <c r="F39" i="27"/>
  <c r="B39" i="27"/>
  <c r="CE38" i="27"/>
  <c r="BY38" i="27"/>
  <c r="BK38" i="27"/>
  <c r="BI38" i="27"/>
  <c r="BE38" i="27"/>
  <c r="AX38" i="27"/>
  <c r="AM38" i="27"/>
  <c r="AI38" i="27"/>
  <c r="F38" i="27"/>
  <c r="B38" i="27"/>
  <c r="CE37" i="27"/>
  <c r="BY37" i="27"/>
  <c r="BK37" i="27"/>
  <c r="BI37" i="27"/>
  <c r="BE37" i="27"/>
  <c r="AX37" i="27"/>
  <c r="AM37" i="27"/>
  <c r="AI37" i="27"/>
  <c r="F37" i="27"/>
  <c r="B37" i="27"/>
  <c r="CE36" i="27"/>
  <c r="BY36" i="27"/>
  <c r="BK36" i="27"/>
  <c r="BI36" i="27"/>
  <c r="BE36" i="27"/>
  <c r="AX36" i="27"/>
  <c r="AM36" i="27"/>
  <c r="AI36" i="27"/>
  <c r="F36" i="27"/>
  <c r="B36" i="27"/>
  <c r="CE35" i="27"/>
  <c r="BY35" i="27"/>
  <c r="BK35" i="27"/>
  <c r="BI35" i="27"/>
  <c r="BE35" i="27"/>
  <c r="AX35" i="27"/>
  <c r="AM35" i="27"/>
  <c r="AI35" i="27"/>
  <c r="F35" i="27"/>
  <c r="B35" i="27"/>
  <c r="CE34" i="27"/>
  <c r="BY34" i="27"/>
  <c r="BK34" i="27"/>
  <c r="BI34" i="27"/>
  <c r="BE34" i="27"/>
  <c r="AX34" i="27"/>
  <c r="AM34" i="27"/>
  <c r="AI34" i="27"/>
  <c r="F34" i="27"/>
  <c r="B34" i="27"/>
  <c r="CE33" i="27"/>
  <c r="BY33" i="27"/>
  <c r="BK33" i="27"/>
  <c r="BI33" i="27"/>
  <c r="BE33" i="27"/>
  <c r="AX33" i="27"/>
  <c r="AM33" i="27"/>
  <c r="AI33" i="27"/>
  <c r="F33" i="27"/>
  <c r="B33" i="27"/>
  <c r="CE32" i="27"/>
  <c r="BY32" i="27"/>
  <c r="BK32" i="27"/>
  <c r="BI32" i="27"/>
  <c r="BE32" i="27"/>
  <c r="AX32" i="27"/>
  <c r="AM32" i="27"/>
  <c r="AI32" i="27"/>
  <c r="F32" i="27"/>
  <c r="B32" i="27"/>
  <c r="CE31" i="27"/>
  <c r="BY31" i="27"/>
  <c r="BK31" i="27"/>
  <c r="BI31" i="27"/>
  <c r="BE31" i="27"/>
  <c r="AX31" i="27"/>
  <c r="AM31" i="27"/>
  <c r="AI31" i="27"/>
  <c r="F31" i="27"/>
  <c r="B31" i="27"/>
  <c r="CE30" i="27"/>
  <c r="BY30" i="27"/>
  <c r="BK30" i="27"/>
  <c r="BI30" i="27"/>
  <c r="BE30" i="27"/>
  <c r="AX30" i="27"/>
  <c r="AM30" i="27"/>
  <c r="AI30" i="27"/>
  <c r="F30" i="27"/>
  <c r="B30" i="27"/>
  <c r="CE29" i="27"/>
  <c r="BY29" i="27"/>
  <c r="BK29" i="27"/>
  <c r="BI29" i="27"/>
  <c r="BE29" i="27"/>
  <c r="AX29" i="27"/>
  <c r="AM29" i="27"/>
  <c r="AI29" i="27"/>
  <c r="F29" i="27"/>
  <c r="B29" i="27"/>
  <c r="CE28" i="27"/>
  <c r="BY28" i="27"/>
  <c r="BK28" i="27"/>
  <c r="BI28" i="27"/>
  <c r="BE28" i="27"/>
  <c r="AX28" i="27"/>
  <c r="AM28" i="27"/>
  <c r="AI28" i="27"/>
  <c r="F28" i="27"/>
  <c r="B28" i="27"/>
  <c r="CE27" i="27"/>
  <c r="BY27" i="27"/>
  <c r="BK27" i="27"/>
  <c r="BI27" i="27"/>
  <c r="BE27" i="27"/>
  <c r="AX27" i="27"/>
  <c r="AM27" i="27"/>
  <c r="AI27" i="27"/>
  <c r="F27" i="27"/>
  <c r="B27" i="27"/>
  <c r="CE26" i="27"/>
  <c r="BY26" i="27"/>
  <c r="BK26" i="27"/>
  <c r="BI26" i="27"/>
  <c r="BE26" i="27"/>
  <c r="AX26" i="27"/>
  <c r="AM26" i="27"/>
  <c r="AI26" i="27"/>
  <c r="F26" i="27"/>
  <c r="B26" i="27"/>
  <c r="CE25" i="27"/>
  <c r="BY25" i="27"/>
  <c r="BK25" i="27"/>
  <c r="BI25" i="27"/>
  <c r="BE25" i="27"/>
  <c r="AX25" i="27"/>
  <c r="AM25" i="27"/>
  <c r="AI25" i="27"/>
  <c r="F25" i="27"/>
  <c r="B25" i="27"/>
  <c r="CE24" i="27"/>
  <c r="BY24" i="27"/>
  <c r="BK24" i="27"/>
  <c r="BI24" i="27"/>
  <c r="BE24" i="27"/>
  <c r="AX24" i="27"/>
  <c r="AM24" i="27"/>
  <c r="AI24" i="27"/>
  <c r="F24" i="27"/>
  <c r="B24" i="27"/>
  <c r="CE23" i="27"/>
  <c r="BY23" i="27"/>
  <c r="BK23" i="27"/>
  <c r="BI23" i="27"/>
  <c r="BE23" i="27"/>
  <c r="AX23" i="27"/>
  <c r="AM23" i="27"/>
  <c r="AI23" i="27"/>
  <c r="F23" i="27"/>
  <c r="B23" i="27"/>
  <c r="CE22" i="27"/>
  <c r="BY22" i="27"/>
  <c r="BK22" i="27"/>
  <c r="BI22" i="27"/>
  <c r="BE22" i="27"/>
  <c r="AX22" i="27"/>
  <c r="AM22" i="27"/>
  <c r="AI22" i="27"/>
  <c r="F22" i="27"/>
  <c r="B22" i="27"/>
  <c r="CE21" i="27"/>
  <c r="BY21" i="27"/>
  <c r="BK21" i="27"/>
  <c r="BI21" i="27"/>
  <c r="BE21" i="27"/>
  <c r="AX21" i="27"/>
  <c r="AM21" i="27"/>
  <c r="AI21" i="27"/>
  <c r="F21" i="27"/>
  <c r="B21" i="27"/>
  <c r="CE20" i="27"/>
  <c r="BY20" i="27"/>
  <c r="BK20" i="27"/>
  <c r="BI20" i="27"/>
  <c r="BE20" i="27"/>
  <c r="AX20" i="27"/>
  <c r="AM20" i="27"/>
  <c r="AI20" i="27"/>
  <c r="F20" i="27"/>
  <c r="B20" i="27"/>
  <c r="CE19" i="27"/>
  <c r="BY19" i="27"/>
  <c r="BK19" i="27"/>
  <c r="BI19" i="27"/>
  <c r="BE19" i="27"/>
  <c r="AX19" i="27"/>
  <c r="AM19" i="27"/>
  <c r="AI19" i="27"/>
  <c r="F19" i="27"/>
  <c r="B19" i="27"/>
  <c r="CE18" i="27"/>
  <c r="BY18" i="27"/>
  <c r="BK18" i="27"/>
  <c r="BI18" i="27"/>
  <c r="BE18" i="27"/>
  <c r="AX18" i="27"/>
  <c r="AM18" i="27"/>
  <c r="AI18" i="27"/>
  <c r="F18" i="27"/>
  <c r="B18" i="27"/>
  <c r="CE17" i="27"/>
  <c r="BY17" i="27"/>
  <c r="BK17" i="27"/>
  <c r="BI17" i="27"/>
  <c r="BE17" i="27"/>
  <c r="AX17" i="27"/>
  <c r="AM17" i="27"/>
  <c r="AI17" i="27"/>
  <c r="F17" i="27"/>
  <c r="B17" i="27"/>
  <c r="CE16" i="27"/>
  <c r="BY16" i="27"/>
  <c r="BK16" i="27"/>
  <c r="BI16" i="27"/>
  <c r="BE16" i="27"/>
  <c r="AX16" i="27"/>
  <c r="AM16" i="27"/>
  <c r="AI16" i="27"/>
  <c r="F16" i="27"/>
  <c r="B16" i="27"/>
  <c r="CE15" i="27"/>
  <c r="BY15" i="27"/>
  <c r="BK15" i="27"/>
  <c r="BI15" i="27"/>
  <c r="BE15" i="27"/>
  <c r="AX15" i="27"/>
  <c r="AM15" i="27"/>
  <c r="AI15" i="27"/>
  <c r="F15" i="27"/>
  <c r="B15" i="27"/>
  <c r="CE14" i="27"/>
  <c r="BY14" i="27"/>
  <c r="BK14" i="27"/>
  <c r="BI14" i="27"/>
  <c r="BE14" i="27"/>
  <c r="AX14" i="27"/>
  <c r="AM14" i="27"/>
  <c r="AI14" i="27"/>
  <c r="F14" i="27"/>
  <c r="B14" i="27"/>
  <c r="CE13" i="27"/>
  <c r="BY13" i="27"/>
  <c r="BK13" i="27"/>
  <c r="BI13" i="27"/>
  <c r="BE13" i="27"/>
  <c r="AX13" i="27"/>
  <c r="AM13" i="27"/>
  <c r="AI13" i="27"/>
  <c r="F13" i="27"/>
  <c r="B13" i="27"/>
  <c r="CE12" i="27"/>
  <c r="BY12" i="27"/>
  <c r="BK12" i="27"/>
  <c r="BI12" i="27"/>
  <c r="BE12" i="27"/>
  <c r="AX12" i="27"/>
  <c r="AM12" i="27"/>
  <c r="AI12" i="27"/>
  <c r="F12" i="27"/>
  <c r="B12" i="27"/>
  <c r="CE11" i="27"/>
  <c r="BY11" i="27"/>
  <c r="BK11" i="27"/>
  <c r="BI11" i="27"/>
  <c r="BE11" i="27"/>
  <c r="AX11" i="27"/>
  <c r="AM11" i="27"/>
  <c r="AI11" i="27"/>
  <c r="F11" i="27"/>
  <c r="B11" i="27"/>
  <c r="CE39" i="26"/>
  <c r="BY39" i="26"/>
  <c r="BK39" i="26"/>
  <c r="BI39" i="26"/>
  <c r="BE39" i="26"/>
  <c r="AX39" i="26"/>
  <c r="AM39" i="26"/>
  <c r="AI39" i="26"/>
  <c r="F39" i="26"/>
  <c r="B39" i="26"/>
  <c r="CE38" i="26"/>
  <c r="BY38" i="26"/>
  <c r="BK38" i="26"/>
  <c r="BI38" i="26"/>
  <c r="BE38" i="26"/>
  <c r="AX38" i="26"/>
  <c r="AM38" i="26"/>
  <c r="AI38" i="26"/>
  <c r="F38" i="26"/>
  <c r="B38" i="26"/>
  <c r="CE37" i="26"/>
  <c r="BY37" i="26"/>
  <c r="BK37" i="26"/>
  <c r="BI37" i="26"/>
  <c r="BE37" i="26"/>
  <c r="AX37" i="26"/>
  <c r="AM37" i="26"/>
  <c r="AI37" i="26"/>
  <c r="F37" i="26"/>
  <c r="B37" i="26"/>
  <c r="CE36" i="26"/>
  <c r="BY36" i="26"/>
  <c r="BK36" i="26"/>
  <c r="BI36" i="26"/>
  <c r="BE36" i="26"/>
  <c r="AX36" i="26"/>
  <c r="AM36" i="26"/>
  <c r="AI36" i="26"/>
  <c r="F36" i="26"/>
  <c r="B36" i="26"/>
  <c r="CE35" i="26"/>
  <c r="BY35" i="26"/>
  <c r="BK35" i="26"/>
  <c r="BI35" i="26"/>
  <c r="BE35" i="26"/>
  <c r="AX35" i="26"/>
  <c r="AM35" i="26"/>
  <c r="AI35" i="26"/>
  <c r="F35" i="26"/>
  <c r="B35" i="26"/>
  <c r="CE34" i="26"/>
  <c r="BY34" i="26"/>
  <c r="BK34" i="26"/>
  <c r="BI34" i="26"/>
  <c r="BE34" i="26"/>
  <c r="AX34" i="26"/>
  <c r="AM34" i="26"/>
  <c r="AI34" i="26"/>
  <c r="F34" i="26"/>
  <c r="B34" i="26"/>
  <c r="CE33" i="26"/>
  <c r="BY33" i="26"/>
  <c r="BK33" i="26"/>
  <c r="BI33" i="26"/>
  <c r="BE33" i="26"/>
  <c r="AX33" i="26"/>
  <c r="AM33" i="26"/>
  <c r="AI33" i="26"/>
  <c r="F33" i="26"/>
  <c r="B33" i="26"/>
  <c r="CE32" i="26"/>
  <c r="BY32" i="26"/>
  <c r="BK32" i="26"/>
  <c r="BI32" i="26"/>
  <c r="BE32" i="26"/>
  <c r="AX32" i="26"/>
  <c r="AM32" i="26"/>
  <c r="AI32" i="26"/>
  <c r="F32" i="26"/>
  <c r="B32" i="26"/>
  <c r="CE31" i="26"/>
  <c r="BY31" i="26"/>
  <c r="BK31" i="26"/>
  <c r="BI31" i="26"/>
  <c r="BE31" i="26"/>
  <c r="AX31" i="26"/>
  <c r="AM31" i="26"/>
  <c r="AI31" i="26"/>
  <c r="F31" i="26"/>
  <c r="B31" i="26"/>
  <c r="CE30" i="26"/>
  <c r="BY30" i="26"/>
  <c r="BK30" i="26"/>
  <c r="BI30" i="26"/>
  <c r="BE30" i="26"/>
  <c r="AX30" i="26"/>
  <c r="AM30" i="26"/>
  <c r="AI30" i="26"/>
  <c r="F30" i="26"/>
  <c r="B30" i="26"/>
  <c r="CE29" i="26"/>
  <c r="BY29" i="26"/>
  <c r="BK29" i="26"/>
  <c r="BI29" i="26"/>
  <c r="BE29" i="26"/>
  <c r="AX29" i="26"/>
  <c r="AM29" i="26"/>
  <c r="AI29" i="26"/>
  <c r="F29" i="26"/>
  <c r="B29" i="26"/>
  <c r="CE28" i="26"/>
  <c r="BY28" i="26"/>
  <c r="BK28" i="26"/>
  <c r="BI28" i="26"/>
  <c r="BE28" i="26"/>
  <c r="AX28" i="26"/>
  <c r="AM28" i="26"/>
  <c r="AI28" i="26"/>
  <c r="F28" i="26"/>
  <c r="B28" i="26"/>
  <c r="CE27" i="26"/>
  <c r="BY27" i="26"/>
  <c r="BK27" i="26"/>
  <c r="BI27" i="26"/>
  <c r="BE27" i="26"/>
  <c r="AX27" i="26"/>
  <c r="AM27" i="26"/>
  <c r="AI27" i="26"/>
  <c r="F27" i="26"/>
  <c r="B27" i="26"/>
  <c r="CE26" i="26"/>
  <c r="BY26" i="26"/>
  <c r="BK26" i="26"/>
  <c r="BI26" i="26"/>
  <c r="BE26" i="26"/>
  <c r="AX26" i="26"/>
  <c r="AM26" i="26"/>
  <c r="AI26" i="26"/>
  <c r="F26" i="26"/>
  <c r="B26" i="26"/>
  <c r="CE25" i="26"/>
  <c r="BY25" i="26"/>
  <c r="BK25" i="26"/>
  <c r="BI25" i="26"/>
  <c r="BE25" i="26"/>
  <c r="AX25" i="26"/>
  <c r="AM25" i="26"/>
  <c r="AI25" i="26"/>
  <c r="F25" i="26"/>
  <c r="B25" i="26"/>
  <c r="CE24" i="26"/>
  <c r="BY24" i="26"/>
  <c r="BK24" i="26"/>
  <c r="BI24" i="26"/>
  <c r="BE24" i="26"/>
  <c r="AX24" i="26"/>
  <c r="AM24" i="26"/>
  <c r="AI24" i="26"/>
  <c r="F24" i="26"/>
  <c r="B24" i="26"/>
  <c r="CE23" i="26"/>
  <c r="BY23" i="26"/>
  <c r="BK23" i="26"/>
  <c r="BI23" i="26"/>
  <c r="BE23" i="26"/>
  <c r="AX23" i="26"/>
  <c r="AM23" i="26"/>
  <c r="AI23" i="26"/>
  <c r="F23" i="26"/>
  <c r="B23" i="26"/>
  <c r="CE22" i="26"/>
  <c r="BY22" i="26"/>
  <c r="BK22" i="26"/>
  <c r="BI22" i="26"/>
  <c r="BE22" i="26"/>
  <c r="AX22" i="26"/>
  <c r="AM22" i="26"/>
  <c r="AI22" i="26"/>
  <c r="F22" i="26"/>
  <c r="B22" i="26"/>
  <c r="CE21" i="26"/>
  <c r="BY21" i="26"/>
  <c r="BK21" i="26"/>
  <c r="BI21" i="26"/>
  <c r="BE21" i="26"/>
  <c r="AX21" i="26"/>
  <c r="AM21" i="26"/>
  <c r="AI21" i="26"/>
  <c r="F21" i="26"/>
  <c r="B21" i="26"/>
  <c r="CE20" i="26"/>
  <c r="BY20" i="26"/>
  <c r="BK20" i="26"/>
  <c r="BI20" i="26"/>
  <c r="BE20" i="26"/>
  <c r="AX20" i="26"/>
  <c r="AM20" i="26"/>
  <c r="AI20" i="26"/>
  <c r="F20" i="26"/>
  <c r="B20" i="26"/>
  <c r="CE19" i="26"/>
  <c r="BY19" i="26"/>
  <c r="BK19" i="26"/>
  <c r="BI19" i="26"/>
  <c r="BE19" i="26"/>
  <c r="AX19" i="26"/>
  <c r="AM19" i="26"/>
  <c r="AI19" i="26"/>
  <c r="F19" i="26"/>
  <c r="B19" i="26"/>
  <c r="CE18" i="26"/>
  <c r="BY18" i="26"/>
  <c r="BK18" i="26"/>
  <c r="BI18" i="26"/>
  <c r="BE18" i="26"/>
  <c r="AX18" i="26"/>
  <c r="AM18" i="26"/>
  <c r="AI18" i="26"/>
  <c r="F18" i="26"/>
  <c r="B18" i="26"/>
  <c r="CE17" i="26"/>
  <c r="BY17" i="26"/>
  <c r="BK17" i="26"/>
  <c r="BI17" i="26"/>
  <c r="BE17" i="26"/>
  <c r="AX17" i="26"/>
  <c r="AM17" i="26"/>
  <c r="AI17" i="26"/>
  <c r="F17" i="26"/>
  <c r="B17" i="26"/>
  <c r="CE16" i="26"/>
  <c r="BY16" i="26"/>
  <c r="BK16" i="26"/>
  <c r="BI16" i="26"/>
  <c r="BE16" i="26"/>
  <c r="AX16" i="26"/>
  <c r="AM16" i="26"/>
  <c r="AI16" i="26"/>
  <c r="F16" i="26"/>
  <c r="B16" i="26"/>
  <c r="CE15" i="26"/>
  <c r="BY15" i="26"/>
  <c r="BK15" i="26"/>
  <c r="BI15" i="26"/>
  <c r="BE15" i="26"/>
  <c r="AX15" i="26"/>
  <c r="AM15" i="26"/>
  <c r="AI15" i="26"/>
  <c r="F15" i="26"/>
  <c r="B15" i="26"/>
  <c r="CE14" i="26"/>
  <c r="BY14" i="26"/>
  <c r="BK14" i="26"/>
  <c r="BI14" i="26"/>
  <c r="BE14" i="26"/>
  <c r="AX14" i="26"/>
  <c r="AM14" i="26"/>
  <c r="AI14" i="26"/>
  <c r="F14" i="26"/>
  <c r="B14" i="26"/>
  <c r="CE13" i="26"/>
  <c r="BY13" i="26"/>
  <c r="BK13" i="26"/>
  <c r="BI13" i="26"/>
  <c r="BE13" i="26"/>
  <c r="AX13" i="26"/>
  <c r="AM13" i="26"/>
  <c r="AI13" i="26"/>
  <c r="F13" i="26"/>
  <c r="B13" i="26"/>
  <c r="CE12" i="26"/>
  <c r="BY12" i="26"/>
  <c r="BK12" i="26"/>
  <c r="BI12" i="26"/>
  <c r="BE12" i="26"/>
  <c r="AX12" i="26"/>
  <c r="AM12" i="26"/>
  <c r="AI12" i="26"/>
  <c r="F12" i="26"/>
  <c r="B12" i="26"/>
  <c r="CE11" i="26"/>
  <c r="BY11" i="26"/>
  <c r="BK11" i="26"/>
  <c r="BI11" i="26"/>
  <c r="BE11" i="26"/>
  <c r="AX11" i="26"/>
  <c r="AM11" i="26"/>
  <c r="AI11" i="26"/>
  <c r="F11" i="26"/>
  <c r="B11" i="26"/>
  <c r="CE39" i="25"/>
  <c r="BY39" i="25"/>
  <c r="BK39" i="25"/>
  <c r="BI39" i="25"/>
  <c r="BE39" i="25"/>
  <c r="AX39" i="25"/>
  <c r="AM39" i="25"/>
  <c r="AI39" i="25"/>
  <c r="F39" i="25"/>
  <c r="B39" i="25"/>
  <c r="CE38" i="25"/>
  <c r="BY38" i="25"/>
  <c r="BK38" i="25"/>
  <c r="BI38" i="25"/>
  <c r="BE38" i="25"/>
  <c r="AX38" i="25"/>
  <c r="AM38" i="25"/>
  <c r="AI38" i="25"/>
  <c r="F38" i="25"/>
  <c r="B38" i="25"/>
  <c r="CE37" i="25"/>
  <c r="BY37" i="25"/>
  <c r="BK37" i="25"/>
  <c r="BI37" i="25"/>
  <c r="BE37" i="25"/>
  <c r="AX37" i="25"/>
  <c r="AM37" i="25"/>
  <c r="AI37" i="25"/>
  <c r="F37" i="25"/>
  <c r="B37" i="25"/>
  <c r="CE36" i="25"/>
  <c r="BY36" i="25"/>
  <c r="BK36" i="25"/>
  <c r="BI36" i="25"/>
  <c r="BE36" i="25"/>
  <c r="AX36" i="25"/>
  <c r="AM36" i="25"/>
  <c r="AI36" i="25"/>
  <c r="F36" i="25"/>
  <c r="B36" i="25"/>
  <c r="CE35" i="25"/>
  <c r="BY35" i="25"/>
  <c r="BK35" i="25"/>
  <c r="BI35" i="25"/>
  <c r="BE35" i="25"/>
  <c r="AX35" i="25"/>
  <c r="AM35" i="25"/>
  <c r="AI35" i="25"/>
  <c r="F35" i="25"/>
  <c r="B35" i="25"/>
  <c r="CE34" i="25"/>
  <c r="BY34" i="25"/>
  <c r="BK34" i="25"/>
  <c r="BI34" i="25"/>
  <c r="BE34" i="25"/>
  <c r="AX34" i="25"/>
  <c r="AM34" i="25"/>
  <c r="AI34" i="25"/>
  <c r="F34" i="25"/>
  <c r="B34" i="25"/>
  <c r="CE33" i="25"/>
  <c r="BY33" i="25"/>
  <c r="BK33" i="25"/>
  <c r="BI33" i="25"/>
  <c r="BE33" i="25"/>
  <c r="AX33" i="25"/>
  <c r="AM33" i="25"/>
  <c r="AI33" i="25"/>
  <c r="F33" i="25"/>
  <c r="B33" i="25"/>
  <c r="CE32" i="25"/>
  <c r="BY32" i="25"/>
  <c r="BK32" i="25"/>
  <c r="BI32" i="25"/>
  <c r="BE32" i="25"/>
  <c r="AX32" i="25"/>
  <c r="AM32" i="25"/>
  <c r="AI32" i="25"/>
  <c r="F32" i="25"/>
  <c r="B32" i="25"/>
  <c r="CE31" i="25"/>
  <c r="BY31" i="25"/>
  <c r="BK31" i="25"/>
  <c r="BI31" i="25"/>
  <c r="BE31" i="25"/>
  <c r="AX31" i="25"/>
  <c r="AM31" i="25"/>
  <c r="AI31" i="25"/>
  <c r="F31" i="25"/>
  <c r="B31" i="25"/>
  <c r="CE30" i="25"/>
  <c r="BY30" i="25"/>
  <c r="BK30" i="25"/>
  <c r="BI30" i="25"/>
  <c r="BE30" i="25"/>
  <c r="AX30" i="25"/>
  <c r="AM30" i="25"/>
  <c r="AI30" i="25"/>
  <c r="F30" i="25"/>
  <c r="B30" i="25"/>
  <c r="CE29" i="25"/>
  <c r="BY29" i="25"/>
  <c r="BK29" i="25"/>
  <c r="BI29" i="25"/>
  <c r="BE29" i="25"/>
  <c r="AX29" i="25"/>
  <c r="AM29" i="25"/>
  <c r="AI29" i="25"/>
  <c r="F29" i="25"/>
  <c r="B29" i="25"/>
  <c r="CE28" i="25"/>
  <c r="BY28" i="25"/>
  <c r="BK28" i="25"/>
  <c r="BI28" i="25"/>
  <c r="BE28" i="25"/>
  <c r="AX28" i="25"/>
  <c r="AM28" i="25"/>
  <c r="AI28" i="25"/>
  <c r="F28" i="25"/>
  <c r="B28" i="25"/>
  <c r="CE27" i="25"/>
  <c r="BY27" i="25"/>
  <c r="BK27" i="25"/>
  <c r="BI27" i="25"/>
  <c r="BE27" i="25"/>
  <c r="AX27" i="25"/>
  <c r="AM27" i="25"/>
  <c r="AI27" i="25"/>
  <c r="F27" i="25"/>
  <c r="B27" i="25"/>
  <c r="CE26" i="25"/>
  <c r="BY26" i="25"/>
  <c r="BK26" i="25"/>
  <c r="BI26" i="25"/>
  <c r="BE26" i="25"/>
  <c r="AX26" i="25"/>
  <c r="AM26" i="25"/>
  <c r="AI26" i="25"/>
  <c r="F26" i="25"/>
  <c r="B26" i="25"/>
  <c r="CE25" i="25"/>
  <c r="BY25" i="25"/>
  <c r="BK25" i="25"/>
  <c r="BI25" i="25"/>
  <c r="BE25" i="25"/>
  <c r="AX25" i="25"/>
  <c r="AM25" i="25"/>
  <c r="AI25" i="25"/>
  <c r="F25" i="25"/>
  <c r="B25" i="25"/>
  <c r="CE24" i="25"/>
  <c r="BY24" i="25"/>
  <c r="BK24" i="25"/>
  <c r="BI24" i="25"/>
  <c r="BE24" i="25"/>
  <c r="AX24" i="25"/>
  <c r="AM24" i="25"/>
  <c r="AI24" i="25"/>
  <c r="F24" i="25"/>
  <c r="B24" i="25"/>
  <c r="CE23" i="25"/>
  <c r="BY23" i="25"/>
  <c r="BK23" i="25"/>
  <c r="BI23" i="25"/>
  <c r="BE23" i="25"/>
  <c r="AX23" i="25"/>
  <c r="AM23" i="25"/>
  <c r="AI23" i="25"/>
  <c r="F23" i="25"/>
  <c r="B23" i="25"/>
  <c r="CE22" i="25"/>
  <c r="BY22" i="25"/>
  <c r="BK22" i="25"/>
  <c r="BI22" i="25"/>
  <c r="BE22" i="25"/>
  <c r="AX22" i="25"/>
  <c r="AM22" i="25"/>
  <c r="AI22" i="25"/>
  <c r="F22" i="25"/>
  <c r="B22" i="25"/>
  <c r="CE21" i="25"/>
  <c r="BY21" i="25"/>
  <c r="BK21" i="25"/>
  <c r="BI21" i="25"/>
  <c r="BE21" i="25"/>
  <c r="AX21" i="25"/>
  <c r="AM21" i="25"/>
  <c r="AI21" i="25"/>
  <c r="F21" i="25"/>
  <c r="B21" i="25"/>
  <c r="CE20" i="25"/>
  <c r="BY20" i="25"/>
  <c r="BK20" i="25"/>
  <c r="BI20" i="25"/>
  <c r="BE20" i="25"/>
  <c r="AX20" i="25"/>
  <c r="AM20" i="25"/>
  <c r="AI20" i="25"/>
  <c r="F20" i="25"/>
  <c r="B20" i="25"/>
  <c r="CE19" i="25"/>
  <c r="BY19" i="25"/>
  <c r="BK19" i="25"/>
  <c r="BI19" i="25"/>
  <c r="BE19" i="25"/>
  <c r="AX19" i="25"/>
  <c r="AM19" i="25"/>
  <c r="AI19" i="25"/>
  <c r="F19" i="25"/>
  <c r="B19" i="25"/>
  <c r="CE18" i="25"/>
  <c r="BY18" i="25"/>
  <c r="BK18" i="25"/>
  <c r="BI18" i="25"/>
  <c r="BE18" i="25"/>
  <c r="AX18" i="25"/>
  <c r="AM18" i="25"/>
  <c r="AI18" i="25"/>
  <c r="F18" i="25"/>
  <c r="B18" i="25"/>
  <c r="CE17" i="25"/>
  <c r="BY17" i="25"/>
  <c r="BK17" i="25"/>
  <c r="BI17" i="25"/>
  <c r="BE17" i="25"/>
  <c r="AX17" i="25"/>
  <c r="AM17" i="25"/>
  <c r="AI17" i="25"/>
  <c r="F17" i="25"/>
  <c r="B17" i="25"/>
  <c r="CE16" i="25"/>
  <c r="BY16" i="25"/>
  <c r="BK16" i="25"/>
  <c r="BI16" i="25"/>
  <c r="BE16" i="25"/>
  <c r="AX16" i="25"/>
  <c r="AM16" i="25"/>
  <c r="AI16" i="25"/>
  <c r="F16" i="25"/>
  <c r="B16" i="25"/>
  <c r="CE15" i="25"/>
  <c r="BY15" i="25"/>
  <c r="BK15" i="25"/>
  <c r="BI15" i="25"/>
  <c r="BE15" i="25"/>
  <c r="AX15" i="25"/>
  <c r="AM15" i="25"/>
  <c r="AI15" i="25"/>
  <c r="F15" i="25"/>
  <c r="B15" i="25"/>
  <c r="CE14" i="25"/>
  <c r="BY14" i="25"/>
  <c r="BK14" i="25"/>
  <c r="BI14" i="25"/>
  <c r="BE14" i="25"/>
  <c r="AX14" i="25"/>
  <c r="AM14" i="25"/>
  <c r="AI14" i="25"/>
  <c r="F14" i="25"/>
  <c r="B14" i="25"/>
  <c r="CE13" i="25"/>
  <c r="BY13" i="25"/>
  <c r="BK13" i="25"/>
  <c r="BI13" i="25"/>
  <c r="BE13" i="25"/>
  <c r="AX13" i="25"/>
  <c r="AM13" i="25"/>
  <c r="AI13" i="25"/>
  <c r="F13" i="25"/>
  <c r="B13" i="25"/>
  <c r="CE12" i="25"/>
  <c r="BY12" i="25"/>
  <c r="BK12" i="25"/>
  <c r="BI12" i="25"/>
  <c r="BE12" i="25"/>
  <c r="AX12" i="25"/>
  <c r="AM12" i="25"/>
  <c r="AI12" i="25"/>
  <c r="F12" i="25"/>
  <c r="B12" i="25"/>
  <c r="CE11" i="25"/>
  <c r="BY11" i="25"/>
  <c r="BK11" i="25"/>
  <c r="BI11" i="25"/>
  <c r="BE11" i="25"/>
  <c r="AX11" i="25"/>
  <c r="AM11" i="25"/>
  <c r="AI11" i="25"/>
  <c r="F11" i="25"/>
  <c r="B11" i="25"/>
  <c r="CE39" i="24"/>
  <c r="BY39" i="24"/>
  <c r="BK39" i="24"/>
  <c r="BI39" i="24"/>
  <c r="BE39" i="24"/>
  <c r="AX39" i="24"/>
  <c r="AM39" i="24"/>
  <c r="AI39" i="24"/>
  <c r="F39" i="24"/>
  <c r="B39" i="24"/>
  <c r="CE38" i="24"/>
  <c r="BY38" i="24"/>
  <c r="BK38" i="24"/>
  <c r="BI38" i="24"/>
  <c r="BE38" i="24"/>
  <c r="AX38" i="24"/>
  <c r="AM38" i="24"/>
  <c r="AI38" i="24"/>
  <c r="F38" i="24"/>
  <c r="B38" i="24"/>
  <c r="CE37" i="24"/>
  <c r="BY37" i="24"/>
  <c r="BK37" i="24"/>
  <c r="BI37" i="24"/>
  <c r="BE37" i="24"/>
  <c r="AX37" i="24"/>
  <c r="AM37" i="24"/>
  <c r="AI37" i="24"/>
  <c r="F37" i="24"/>
  <c r="B37" i="24"/>
  <c r="CE36" i="24"/>
  <c r="BY36" i="24"/>
  <c r="BK36" i="24"/>
  <c r="BI36" i="24"/>
  <c r="BE36" i="24"/>
  <c r="AX36" i="24"/>
  <c r="AM36" i="24"/>
  <c r="AI36" i="24"/>
  <c r="F36" i="24"/>
  <c r="B36" i="24"/>
  <c r="CE35" i="24"/>
  <c r="BY35" i="24"/>
  <c r="BK35" i="24"/>
  <c r="BI35" i="24"/>
  <c r="BE35" i="24"/>
  <c r="AX35" i="24"/>
  <c r="AM35" i="24"/>
  <c r="AI35" i="24"/>
  <c r="F35" i="24"/>
  <c r="B35" i="24"/>
  <c r="CE34" i="24"/>
  <c r="BY34" i="24"/>
  <c r="BK34" i="24"/>
  <c r="BI34" i="24"/>
  <c r="BE34" i="24"/>
  <c r="AX34" i="24"/>
  <c r="AM34" i="24"/>
  <c r="AI34" i="24"/>
  <c r="F34" i="24"/>
  <c r="B34" i="24"/>
  <c r="CE33" i="24"/>
  <c r="BY33" i="24"/>
  <c r="BK33" i="24"/>
  <c r="BI33" i="24"/>
  <c r="BE33" i="24"/>
  <c r="AX33" i="24"/>
  <c r="AM33" i="24"/>
  <c r="AI33" i="24"/>
  <c r="F33" i="24"/>
  <c r="B33" i="24"/>
  <c r="CE32" i="24"/>
  <c r="BY32" i="24"/>
  <c r="BK32" i="24"/>
  <c r="BI32" i="24"/>
  <c r="BE32" i="24"/>
  <c r="AX32" i="24"/>
  <c r="AM32" i="24"/>
  <c r="AI32" i="24"/>
  <c r="F32" i="24"/>
  <c r="B32" i="24"/>
  <c r="CE31" i="24"/>
  <c r="BY31" i="24"/>
  <c r="BK31" i="24"/>
  <c r="BI31" i="24"/>
  <c r="BE31" i="24"/>
  <c r="AX31" i="24"/>
  <c r="AM31" i="24"/>
  <c r="AI31" i="24"/>
  <c r="F31" i="24"/>
  <c r="B31" i="24"/>
  <c r="CE30" i="24"/>
  <c r="BY30" i="24"/>
  <c r="BK30" i="24"/>
  <c r="BI30" i="24"/>
  <c r="BE30" i="24"/>
  <c r="AX30" i="24"/>
  <c r="AM30" i="24"/>
  <c r="AI30" i="24"/>
  <c r="F30" i="24"/>
  <c r="B30" i="24"/>
  <c r="CE29" i="24"/>
  <c r="BY29" i="24"/>
  <c r="BK29" i="24"/>
  <c r="BI29" i="24"/>
  <c r="BE29" i="24"/>
  <c r="AX29" i="24"/>
  <c r="AM29" i="24"/>
  <c r="AI29" i="24"/>
  <c r="F29" i="24"/>
  <c r="B29" i="24"/>
  <c r="CE28" i="24"/>
  <c r="BY28" i="24"/>
  <c r="BK28" i="24"/>
  <c r="BI28" i="24"/>
  <c r="BE28" i="24"/>
  <c r="AX28" i="24"/>
  <c r="AM28" i="24"/>
  <c r="AI28" i="24"/>
  <c r="F28" i="24"/>
  <c r="B28" i="24"/>
  <c r="CE27" i="24"/>
  <c r="BY27" i="24"/>
  <c r="BK27" i="24"/>
  <c r="BI27" i="24"/>
  <c r="BE27" i="24"/>
  <c r="AX27" i="24"/>
  <c r="AM27" i="24"/>
  <c r="AI27" i="24"/>
  <c r="F27" i="24"/>
  <c r="B27" i="24"/>
  <c r="CE26" i="24"/>
  <c r="BY26" i="24"/>
  <c r="BK26" i="24"/>
  <c r="BI26" i="24"/>
  <c r="BE26" i="24"/>
  <c r="AX26" i="24"/>
  <c r="AM26" i="24"/>
  <c r="AI26" i="24"/>
  <c r="F26" i="24"/>
  <c r="B26" i="24"/>
  <c r="CE25" i="24"/>
  <c r="BY25" i="24"/>
  <c r="BK25" i="24"/>
  <c r="BI25" i="24"/>
  <c r="BE25" i="24"/>
  <c r="AX25" i="24"/>
  <c r="AM25" i="24"/>
  <c r="AI25" i="24"/>
  <c r="F25" i="24"/>
  <c r="B25" i="24"/>
  <c r="CE24" i="24"/>
  <c r="BY24" i="24"/>
  <c r="BK24" i="24"/>
  <c r="BI24" i="24"/>
  <c r="BE24" i="24"/>
  <c r="AX24" i="24"/>
  <c r="AM24" i="24"/>
  <c r="AI24" i="24"/>
  <c r="F24" i="24"/>
  <c r="B24" i="24"/>
  <c r="CE23" i="24"/>
  <c r="BY23" i="24"/>
  <c r="BK23" i="24"/>
  <c r="BI23" i="24"/>
  <c r="BE23" i="24"/>
  <c r="AX23" i="24"/>
  <c r="AM23" i="24"/>
  <c r="AI23" i="24"/>
  <c r="F23" i="24"/>
  <c r="B23" i="24"/>
  <c r="CE22" i="24"/>
  <c r="BY22" i="24"/>
  <c r="BK22" i="24"/>
  <c r="BI22" i="24"/>
  <c r="BE22" i="24"/>
  <c r="AX22" i="24"/>
  <c r="AM22" i="24"/>
  <c r="AI22" i="24"/>
  <c r="F22" i="24"/>
  <c r="B22" i="24"/>
  <c r="CE21" i="24"/>
  <c r="BY21" i="24"/>
  <c r="BK21" i="24"/>
  <c r="BI21" i="24"/>
  <c r="BE21" i="24"/>
  <c r="AX21" i="24"/>
  <c r="AM21" i="24"/>
  <c r="AI21" i="24"/>
  <c r="F21" i="24"/>
  <c r="B21" i="24"/>
  <c r="CE20" i="24"/>
  <c r="BY20" i="24"/>
  <c r="BK20" i="24"/>
  <c r="BI20" i="24"/>
  <c r="BE20" i="24"/>
  <c r="AX20" i="24"/>
  <c r="AM20" i="24"/>
  <c r="AI20" i="24"/>
  <c r="F20" i="24"/>
  <c r="B20" i="24"/>
  <c r="CE19" i="24"/>
  <c r="BY19" i="24"/>
  <c r="BK19" i="24"/>
  <c r="BI19" i="24"/>
  <c r="BE19" i="24"/>
  <c r="AX19" i="24"/>
  <c r="AM19" i="24"/>
  <c r="AI19" i="24"/>
  <c r="F19" i="24"/>
  <c r="B19" i="24"/>
  <c r="CE18" i="24"/>
  <c r="BY18" i="24"/>
  <c r="BK18" i="24"/>
  <c r="BI18" i="24"/>
  <c r="BE18" i="24"/>
  <c r="AX18" i="24"/>
  <c r="AM18" i="24"/>
  <c r="AI18" i="24"/>
  <c r="F18" i="24"/>
  <c r="B18" i="24"/>
  <c r="CE17" i="24"/>
  <c r="BY17" i="24"/>
  <c r="BK17" i="24"/>
  <c r="BI17" i="24"/>
  <c r="BE17" i="24"/>
  <c r="AX17" i="24"/>
  <c r="AM17" i="24"/>
  <c r="AI17" i="24"/>
  <c r="F17" i="24"/>
  <c r="B17" i="24"/>
  <c r="CE16" i="24"/>
  <c r="BY16" i="24"/>
  <c r="BK16" i="24"/>
  <c r="BI16" i="24"/>
  <c r="BE16" i="24"/>
  <c r="AX16" i="24"/>
  <c r="AM16" i="24"/>
  <c r="AI16" i="24"/>
  <c r="F16" i="24"/>
  <c r="B16" i="24"/>
  <c r="CE15" i="24"/>
  <c r="BY15" i="24"/>
  <c r="BK15" i="24"/>
  <c r="BI15" i="24"/>
  <c r="BE15" i="24"/>
  <c r="AX15" i="24"/>
  <c r="AM15" i="24"/>
  <c r="AI15" i="24"/>
  <c r="F15" i="24"/>
  <c r="B15" i="24"/>
  <c r="CE14" i="24"/>
  <c r="BY14" i="24"/>
  <c r="BK14" i="24"/>
  <c r="BI14" i="24"/>
  <c r="BE14" i="24"/>
  <c r="AX14" i="24"/>
  <c r="AM14" i="24"/>
  <c r="AI14" i="24"/>
  <c r="F14" i="24"/>
  <c r="B14" i="24"/>
  <c r="CE13" i="24"/>
  <c r="BY13" i="24"/>
  <c r="BK13" i="24"/>
  <c r="BI13" i="24"/>
  <c r="BE13" i="24"/>
  <c r="AX13" i="24"/>
  <c r="AM13" i="24"/>
  <c r="AI13" i="24"/>
  <c r="F13" i="24"/>
  <c r="B13" i="24"/>
  <c r="CE12" i="24"/>
  <c r="BY12" i="24"/>
  <c r="BK12" i="24"/>
  <c r="BI12" i="24"/>
  <c r="BE12" i="24"/>
  <c r="AX12" i="24"/>
  <c r="AM12" i="24"/>
  <c r="AI12" i="24"/>
  <c r="F12" i="24"/>
  <c r="B12" i="24"/>
  <c r="CE11" i="24"/>
  <c r="BY11" i="24"/>
  <c r="BK11" i="24"/>
  <c r="BI11" i="24"/>
  <c r="BE11" i="24"/>
  <c r="AX11" i="24"/>
  <c r="AM11" i="24"/>
  <c r="AI11" i="24"/>
  <c r="F11" i="24"/>
  <c r="B11" i="24"/>
  <c r="CE39" i="23"/>
  <c r="BY39" i="23"/>
  <c r="BK39" i="23"/>
  <c r="BI39" i="23"/>
  <c r="BE39" i="23"/>
  <c r="AX39" i="23"/>
  <c r="AM39" i="23"/>
  <c r="AI39" i="23"/>
  <c r="F39" i="23"/>
  <c r="B39" i="23"/>
  <c r="CE38" i="23"/>
  <c r="BY38" i="23"/>
  <c r="BK38" i="23"/>
  <c r="BI38" i="23"/>
  <c r="BE38" i="23"/>
  <c r="AX38" i="23"/>
  <c r="AM38" i="23"/>
  <c r="AI38" i="23"/>
  <c r="F38" i="23"/>
  <c r="B38" i="23"/>
  <c r="CE37" i="23"/>
  <c r="BY37" i="23"/>
  <c r="BK37" i="23"/>
  <c r="BI37" i="23"/>
  <c r="BE37" i="23"/>
  <c r="AX37" i="23"/>
  <c r="AM37" i="23"/>
  <c r="AI37" i="23"/>
  <c r="F37" i="23"/>
  <c r="B37" i="23"/>
  <c r="CE36" i="23"/>
  <c r="BY36" i="23"/>
  <c r="BK36" i="23"/>
  <c r="BI36" i="23"/>
  <c r="BE36" i="23"/>
  <c r="AX36" i="23"/>
  <c r="AM36" i="23"/>
  <c r="AI36" i="23"/>
  <c r="F36" i="23"/>
  <c r="B36" i="23"/>
  <c r="CE35" i="23"/>
  <c r="BY35" i="23"/>
  <c r="BK35" i="23"/>
  <c r="BI35" i="23"/>
  <c r="BE35" i="23"/>
  <c r="AX35" i="23"/>
  <c r="AM35" i="23"/>
  <c r="AI35" i="23"/>
  <c r="F35" i="23"/>
  <c r="B35" i="23"/>
  <c r="CE34" i="23"/>
  <c r="BY34" i="23"/>
  <c r="BK34" i="23"/>
  <c r="BI34" i="23"/>
  <c r="BE34" i="23"/>
  <c r="AX34" i="23"/>
  <c r="AM34" i="23"/>
  <c r="AI34" i="23"/>
  <c r="F34" i="23"/>
  <c r="B34" i="23"/>
  <c r="CE33" i="23"/>
  <c r="BY33" i="23"/>
  <c r="BK33" i="23"/>
  <c r="BI33" i="23"/>
  <c r="BE33" i="23"/>
  <c r="AX33" i="23"/>
  <c r="AM33" i="23"/>
  <c r="AI33" i="23"/>
  <c r="F33" i="23"/>
  <c r="B33" i="23"/>
  <c r="CE32" i="23"/>
  <c r="BY32" i="23"/>
  <c r="BK32" i="23"/>
  <c r="BI32" i="23"/>
  <c r="BE32" i="23"/>
  <c r="AX32" i="23"/>
  <c r="AM32" i="23"/>
  <c r="AI32" i="23"/>
  <c r="F32" i="23"/>
  <c r="B32" i="23"/>
  <c r="CE31" i="23"/>
  <c r="BY31" i="23"/>
  <c r="BK31" i="23"/>
  <c r="BI31" i="23"/>
  <c r="BE31" i="23"/>
  <c r="AX31" i="23"/>
  <c r="AM31" i="23"/>
  <c r="AI31" i="23"/>
  <c r="F31" i="23"/>
  <c r="B31" i="23"/>
  <c r="CE30" i="23"/>
  <c r="BY30" i="23"/>
  <c r="BK30" i="23"/>
  <c r="BI30" i="23"/>
  <c r="BE30" i="23"/>
  <c r="AX30" i="23"/>
  <c r="AM30" i="23"/>
  <c r="AI30" i="23"/>
  <c r="F30" i="23"/>
  <c r="B30" i="23"/>
  <c r="CE29" i="23"/>
  <c r="BY29" i="23"/>
  <c r="BK29" i="23"/>
  <c r="BI29" i="23"/>
  <c r="BE29" i="23"/>
  <c r="AX29" i="23"/>
  <c r="AM29" i="23"/>
  <c r="AI29" i="23"/>
  <c r="F29" i="23"/>
  <c r="B29" i="23"/>
  <c r="CE28" i="23"/>
  <c r="BY28" i="23"/>
  <c r="BK28" i="23"/>
  <c r="BI28" i="23"/>
  <c r="BE28" i="23"/>
  <c r="AX28" i="23"/>
  <c r="AM28" i="23"/>
  <c r="AI28" i="23"/>
  <c r="F28" i="23"/>
  <c r="B28" i="23"/>
  <c r="CE27" i="23"/>
  <c r="BY27" i="23"/>
  <c r="BK27" i="23"/>
  <c r="BI27" i="23"/>
  <c r="BE27" i="23"/>
  <c r="AX27" i="23"/>
  <c r="AM27" i="23"/>
  <c r="AI27" i="23"/>
  <c r="F27" i="23"/>
  <c r="B27" i="23"/>
  <c r="CE26" i="23"/>
  <c r="BY26" i="23"/>
  <c r="BK26" i="23"/>
  <c r="BI26" i="23"/>
  <c r="BE26" i="23"/>
  <c r="AX26" i="23"/>
  <c r="AM26" i="23"/>
  <c r="AI26" i="23"/>
  <c r="F26" i="23"/>
  <c r="B26" i="23"/>
  <c r="CE25" i="23"/>
  <c r="BY25" i="23"/>
  <c r="BK25" i="23"/>
  <c r="BI25" i="23"/>
  <c r="BE25" i="23"/>
  <c r="AX25" i="23"/>
  <c r="AM25" i="23"/>
  <c r="AI25" i="23"/>
  <c r="F25" i="23"/>
  <c r="B25" i="23"/>
  <c r="CE24" i="23"/>
  <c r="BY24" i="23"/>
  <c r="BK24" i="23"/>
  <c r="BI24" i="23"/>
  <c r="BE24" i="23"/>
  <c r="AX24" i="23"/>
  <c r="AM24" i="23"/>
  <c r="AI24" i="23"/>
  <c r="F24" i="23"/>
  <c r="B24" i="23"/>
  <c r="CE23" i="23"/>
  <c r="BY23" i="23"/>
  <c r="BK23" i="23"/>
  <c r="BI23" i="23"/>
  <c r="BE23" i="23"/>
  <c r="AX23" i="23"/>
  <c r="AM23" i="23"/>
  <c r="AI23" i="23"/>
  <c r="F23" i="23"/>
  <c r="B23" i="23"/>
  <c r="CE22" i="23"/>
  <c r="BY22" i="23"/>
  <c r="BK22" i="23"/>
  <c r="BI22" i="23"/>
  <c r="BE22" i="23"/>
  <c r="AX22" i="23"/>
  <c r="AM22" i="23"/>
  <c r="AI22" i="23"/>
  <c r="F22" i="23"/>
  <c r="B22" i="23"/>
  <c r="CE21" i="23"/>
  <c r="BY21" i="23"/>
  <c r="BK21" i="23"/>
  <c r="BI21" i="23"/>
  <c r="BE21" i="23"/>
  <c r="AX21" i="23"/>
  <c r="AM21" i="23"/>
  <c r="AI21" i="23"/>
  <c r="F21" i="23"/>
  <c r="B21" i="23"/>
  <c r="CE20" i="23"/>
  <c r="BY20" i="23"/>
  <c r="BK20" i="23"/>
  <c r="BI20" i="23"/>
  <c r="BE20" i="23"/>
  <c r="AX20" i="23"/>
  <c r="AM20" i="23"/>
  <c r="AI20" i="23"/>
  <c r="F20" i="23"/>
  <c r="B20" i="23"/>
  <c r="CE19" i="23"/>
  <c r="BY19" i="23"/>
  <c r="BK19" i="23"/>
  <c r="BI19" i="23"/>
  <c r="BE19" i="23"/>
  <c r="AX19" i="23"/>
  <c r="AM19" i="23"/>
  <c r="AI19" i="23"/>
  <c r="F19" i="23"/>
  <c r="B19" i="23"/>
  <c r="CE18" i="23"/>
  <c r="BY18" i="23"/>
  <c r="BK18" i="23"/>
  <c r="BI18" i="23"/>
  <c r="BE18" i="23"/>
  <c r="AX18" i="23"/>
  <c r="AM18" i="23"/>
  <c r="AI18" i="23"/>
  <c r="F18" i="23"/>
  <c r="B18" i="23"/>
  <c r="CE17" i="23"/>
  <c r="BY17" i="23"/>
  <c r="BK17" i="23"/>
  <c r="BI17" i="23"/>
  <c r="BE17" i="23"/>
  <c r="AX17" i="23"/>
  <c r="AM17" i="23"/>
  <c r="AI17" i="23"/>
  <c r="F17" i="23"/>
  <c r="B17" i="23"/>
  <c r="CE16" i="23"/>
  <c r="BY16" i="23"/>
  <c r="BK16" i="23"/>
  <c r="BI16" i="23"/>
  <c r="BE16" i="23"/>
  <c r="AX16" i="23"/>
  <c r="AM16" i="23"/>
  <c r="AI16" i="23"/>
  <c r="F16" i="23"/>
  <c r="B16" i="23"/>
  <c r="CE15" i="23"/>
  <c r="BY15" i="23"/>
  <c r="BK15" i="23"/>
  <c r="BI15" i="23"/>
  <c r="BE15" i="23"/>
  <c r="AX15" i="23"/>
  <c r="AM15" i="23"/>
  <c r="AI15" i="23"/>
  <c r="F15" i="23"/>
  <c r="B15" i="23"/>
  <c r="CE14" i="23"/>
  <c r="BY14" i="23"/>
  <c r="BK14" i="23"/>
  <c r="BI14" i="23"/>
  <c r="BE14" i="23"/>
  <c r="AX14" i="23"/>
  <c r="AM14" i="23"/>
  <c r="AI14" i="23"/>
  <c r="F14" i="23"/>
  <c r="B14" i="23"/>
  <c r="CE13" i="23"/>
  <c r="BY13" i="23"/>
  <c r="BK13" i="23"/>
  <c r="BI13" i="23"/>
  <c r="BE13" i="23"/>
  <c r="AX13" i="23"/>
  <c r="AM13" i="23"/>
  <c r="AI13" i="23"/>
  <c r="F13" i="23"/>
  <c r="B13" i="23"/>
  <c r="CE12" i="23"/>
  <c r="BY12" i="23"/>
  <c r="BK12" i="23"/>
  <c r="BI12" i="23"/>
  <c r="BE12" i="23"/>
  <c r="AX12" i="23"/>
  <c r="AM12" i="23"/>
  <c r="AI12" i="23"/>
  <c r="F12" i="23"/>
  <c r="B12" i="23"/>
  <c r="CE11" i="23"/>
  <c r="BY11" i="23"/>
  <c r="BK11" i="23"/>
  <c r="BI11" i="23"/>
  <c r="BE11" i="23"/>
  <c r="AX11" i="23"/>
  <c r="AM11" i="23"/>
  <c r="AI11" i="23"/>
  <c r="F11" i="23"/>
  <c r="B11" i="23"/>
  <c r="CE39" i="22"/>
  <c r="BY39" i="22"/>
  <c r="BK39" i="22"/>
  <c r="BI39" i="22"/>
  <c r="BE39" i="22"/>
  <c r="AX39" i="22"/>
  <c r="AM39" i="22"/>
  <c r="AI39" i="22"/>
  <c r="F39" i="22"/>
  <c r="B39" i="22"/>
  <c r="CE38" i="22"/>
  <c r="BY38" i="22"/>
  <c r="BK38" i="22"/>
  <c r="BI38" i="22"/>
  <c r="BE38" i="22"/>
  <c r="AX38" i="22"/>
  <c r="AM38" i="22"/>
  <c r="AI38" i="22"/>
  <c r="F38" i="22"/>
  <c r="B38" i="22"/>
  <c r="CE37" i="22"/>
  <c r="BY37" i="22"/>
  <c r="BK37" i="22"/>
  <c r="BI37" i="22"/>
  <c r="BE37" i="22"/>
  <c r="AX37" i="22"/>
  <c r="AM37" i="22"/>
  <c r="AI37" i="22"/>
  <c r="F37" i="22"/>
  <c r="B37" i="22"/>
  <c r="CE36" i="22"/>
  <c r="BY36" i="22"/>
  <c r="BK36" i="22"/>
  <c r="BI36" i="22"/>
  <c r="BE36" i="22"/>
  <c r="AX36" i="22"/>
  <c r="AM36" i="22"/>
  <c r="AI36" i="22"/>
  <c r="F36" i="22"/>
  <c r="B36" i="22"/>
  <c r="CE35" i="22"/>
  <c r="BY35" i="22"/>
  <c r="BK35" i="22"/>
  <c r="BI35" i="22"/>
  <c r="BE35" i="22"/>
  <c r="AX35" i="22"/>
  <c r="AM35" i="22"/>
  <c r="AI35" i="22"/>
  <c r="F35" i="22"/>
  <c r="B35" i="22"/>
  <c r="CE34" i="22"/>
  <c r="BY34" i="22"/>
  <c r="BK34" i="22"/>
  <c r="BI34" i="22"/>
  <c r="BE34" i="22"/>
  <c r="AX34" i="22"/>
  <c r="AM34" i="22"/>
  <c r="AI34" i="22"/>
  <c r="F34" i="22"/>
  <c r="B34" i="22"/>
  <c r="CE33" i="22"/>
  <c r="BY33" i="22"/>
  <c r="BK33" i="22"/>
  <c r="BI33" i="22"/>
  <c r="BE33" i="22"/>
  <c r="AX33" i="22"/>
  <c r="AM33" i="22"/>
  <c r="AI33" i="22"/>
  <c r="F33" i="22"/>
  <c r="B33" i="22"/>
  <c r="CE32" i="22"/>
  <c r="BY32" i="22"/>
  <c r="BK32" i="22"/>
  <c r="BI32" i="22"/>
  <c r="BE32" i="22"/>
  <c r="AX32" i="22"/>
  <c r="AM32" i="22"/>
  <c r="AI32" i="22"/>
  <c r="F32" i="22"/>
  <c r="B32" i="22"/>
  <c r="CE31" i="22"/>
  <c r="BY31" i="22"/>
  <c r="BK31" i="22"/>
  <c r="BI31" i="22"/>
  <c r="BE31" i="22"/>
  <c r="AX31" i="22"/>
  <c r="AM31" i="22"/>
  <c r="AI31" i="22"/>
  <c r="F31" i="22"/>
  <c r="B31" i="22"/>
  <c r="CE30" i="22"/>
  <c r="BY30" i="22"/>
  <c r="BK30" i="22"/>
  <c r="BI30" i="22"/>
  <c r="BE30" i="22"/>
  <c r="AX30" i="22"/>
  <c r="AM30" i="22"/>
  <c r="AI30" i="22"/>
  <c r="F30" i="22"/>
  <c r="B30" i="22"/>
  <c r="CE29" i="22"/>
  <c r="BY29" i="22"/>
  <c r="BK29" i="22"/>
  <c r="BI29" i="22"/>
  <c r="BE29" i="22"/>
  <c r="AX29" i="22"/>
  <c r="AM29" i="22"/>
  <c r="AI29" i="22"/>
  <c r="F29" i="22"/>
  <c r="B29" i="22"/>
  <c r="CE28" i="22"/>
  <c r="BY28" i="22"/>
  <c r="BK28" i="22"/>
  <c r="BI28" i="22"/>
  <c r="BE28" i="22"/>
  <c r="AX28" i="22"/>
  <c r="AM28" i="22"/>
  <c r="AI28" i="22"/>
  <c r="F28" i="22"/>
  <c r="B28" i="22"/>
  <c r="CE27" i="22"/>
  <c r="BY27" i="22"/>
  <c r="BK27" i="22"/>
  <c r="BI27" i="22"/>
  <c r="BE27" i="22"/>
  <c r="AX27" i="22"/>
  <c r="AM27" i="22"/>
  <c r="AI27" i="22"/>
  <c r="F27" i="22"/>
  <c r="B27" i="22"/>
  <c r="CE26" i="22"/>
  <c r="BY26" i="22"/>
  <c r="BK26" i="22"/>
  <c r="BI26" i="22"/>
  <c r="BE26" i="22"/>
  <c r="AX26" i="22"/>
  <c r="AM26" i="22"/>
  <c r="AI26" i="22"/>
  <c r="F26" i="22"/>
  <c r="B26" i="22"/>
  <c r="CE25" i="22"/>
  <c r="BY25" i="22"/>
  <c r="BK25" i="22"/>
  <c r="BI25" i="22"/>
  <c r="BE25" i="22"/>
  <c r="AX25" i="22"/>
  <c r="AM25" i="22"/>
  <c r="AI25" i="22"/>
  <c r="F25" i="22"/>
  <c r="B25" i="22"/>
  <c r="CE24" i="22"/>
  <c r="BY24" i="22"/>
  <c r="BK24" i="22"/>
  <c r="BI24" i="22"/>
  <c r="BE24" i="22"/>
  <c r="AX24" i="22"/>
  <c r="AM24" i="22"/>
  <c r="AI24" i="22"/>
  <c r="F24" i="22"/>
  <c r="B24" i="22"/>
  <c r="CE23" i="22"/>
  <c r="BY23" i="22"/>
  <c r="BK23" i="22"/>
  <c r="BI23" i="22"/>
  <c r="BE23" i="22"/>
  <c r="AX23" i="22"/>
  <c r="AM23" i="22"/>
  <c r="AI23" i="22"/>
  <c r="F23" i="22"/>
  <c r="B23" i="22"/>
  <c r="CE22" i="22"/>
  <c r="BY22" i="22"/>
  <c r="BK22" i="22"/>
  <c r="BI22" i="22"/>
  <c r="BE22" i="22"/>
  <c r="AX22" i="22"/>
  <c r="AM22" i="22"/>
  <c r="AI22" i="22"/>
  <c r="F22" i="22"/>
  <c r="B22" i="22"/>
  <c r="CE21" i="22"/>
  <c r="BY21" i="22"/>
  <c r="BK21" i="22"/>
  <c r="BI21" i="22"/>
  <c r="BE21" i="22"/>
  <c r="AX21" i="22"/>
  <c r="AM21" i="22"/>
  <c r="AI21" i="22"/>
  <c r="F21" i="22"/>
  <c r="B21" i="22"/>
  <c r="CE20" i="22"/>
  <c r="BY20" i="22"/>
  <c r="BK20" i="22"/>
  <c r="BI20" i="22"/>
  <c r="BE20" i="22"/>
  <c r="AX20" i="22"/>
  <c r="AM20" i="22"/>
  <c r="AI20" i="22"/>
  <c r="F20" i="22"/>
  <c r="B20" i="22"/>
  <c r="CE19" i="22"/>
  <c r="BY19" i="22"/>
  <c r="BK19" i="22"/>
  <c r="BI19" i="22"/>
  <c r="BE19" i="22"/>
  <c r="AX19" i="22"/>
  <c r="AM19" i="22"/>
  <c r="AI19" i="22"/>
  <c r="F19" i="22"/>
  <c r="B19" i="22"/>
  <c r="CE18" i="22"/>
  <c r="BY18" i="22"/>
  <c r="BK18" i="22"/>
  <c r="BI18" i="22"/>
  <c r="BE18" i="22"/>
  <c r="AX18" i="22"/>
  <c r="AM18" i="22"/>
  <c r="AI18" i="22"/>
  <c r="F18" i="22"/>
  <c r="B18" i="22"/>
  <c r="CE17" i="22"/>
  <c r="BY17" i="22"/>
  <c r="BK17" i="22"/>
  <c r="BI17" i="22"/>
  <c r="BE17" i="22"/>
  <c r="AX17" i="22"/>
  <c r="AM17" i="22"/>
  <c r="AI17" i="22"/>
  <c r="F17" i="22"/>
  <c r="B17" i="22"/>
  <c r="CE16" i="22"/>
  <c r="BY16" i="22"/>
  <c r="BK16" i="22"/>
  <c r="BI16" i="22"/>
  <c r="BE16" i="22"/>
  <c r="AX16" i="22"/>
  <c r="AM16" i="22"/>
  <c r="AI16" i="22"/>
  <c r="F16" i="22"/>
  <c r="B16" i="22"/>
  <c r="CE15" i="22"/>
  <c r="BY15" i="22"/>
  <c r="BK15" i="22"/>
  <c r="BI15" i="22"/>
  <c r="BE15" i="22"/>
  <c r="AX15" i="22"/>
  <c r="AM15" i="22"/>
  <c r="AI15" i="22"/>
  <c r="F15" i="22"/>
  <c r="B15" i="22"/>
  <c r="CE14" i="22"/>
  <c r="BY14" i="22"/>
  <c r="BK14" i="22"/>
  <c r="BI14" i="22"/>
  <c r="BE14" i="22"/>
  <c r="AX14" i="22"/>
  <c r="AM14" i="22"/>
  <c r="AI14" i="22"/>
  <c r="F14" i="22"/>
  <c r="B14" i="22"/>
  <c r="CE13" i="22"/>
  <c r="BY13" i="22"/>
  <c r="BK13" i="22"/>
  <c r="BI13" i="22"/>
  <c r="BE13" i="22"/>
  <c r="AX13" i="22"/>
  <c r="AM13" i="22"/>
  <c r="AI13" i="22"/>
  <c r="F13" i="22"/>
  <c r="B13" i="22"/>
  <c r="CE12" i="22"/>
  <c r="BY12" i="22"/>
  <c r="BK12" i="22"/>
  <c r="BI12" i="22"/>
  <c r="BE12" i="22"/>
  <c r="AX12" i="22"/>
  <c r="AM12" i="22"/>
  <c r="AI12" i="22"/>
  <c r="F12" i="22"/>
  <c r="B12" i="22"/>
  <c r="CE11" i="22"/>
  <c r="BY11" i="22"/>
  <c r="BK11" i="22"/>
  <c r="BI11" i="22"/>
  <c r="BE11" i="22"/>
  <c r="AX11" i="22"/>
  <c r="AM11" i="22"/>
  <c r="AI11" i="22"/>
  <c r="F11" i="22"/>
  <c r="B11" i="22"/>
  <c r="CE39" i="21"/>
  <c r="BY39" i="21"/>
  <c r="BK39" i="21"/>
  <c r="BI39" i="21"/>
  <c r="BE39" i="21"/>
  <c r="AX39" i="21"/>
  <c r="AM39" i="21"/>
  <c r="AI39" i="21"/>
  <c r="F39" i="21"/>
  <c r="B39" i="21"/>
  <c r="CE38" i="21"/>
  <c r="BY38" i="21"/>
  <c r="BK38" i="21"/>
  <c r="BI38" i="21"/>
  <c r="BE38" i="21"/>
  <c r="AX38" i="21"/>
  <c r="AM38" i="21"/>
  <c r="AI38" i="21"/>
  <c r="F38" i="21"/>
  <c r="B38" i="21"/>
  <c r="CE37" i="21"/>
  <c r="BY37" i="21"/>
  <c r="BK37" i="21"/>
  <c r="BI37" i="21"/>
  <c r="BE37" i="21"/>
  <c r="AX37" i="21"/>
  <c r="AM37" i="21"/>
  <c r="AI37" i="21"/>
  <c r="F37" i="21"/>
  <c r="B37" i="21"/>
  <c r="CE36" i="21"/>
  <c r="BY36" i="21"/>
  <c r="BK36" i="21"/>
  <c r="BI36" i="21"/>
  <c r="BE36" i="21"/>
  <c r="AX36" i="21"/>
  <c r="AM36" i="21"/>
  <c r="AI36" i="21"/>
  <c r="F36" i="21"/>
  <c r="B36" i="21"/>
  <c r="CE35" i="21"/>
  <c r="BY35" i="21"/>
  <c r="BK35" i="21"/>
  <c r="BI35" i="21"/>
  <c r="BE35" i="21"/>
  <c r="AX35" i="21"/>
  <c r="AM35" i="21"/>
  <c r="AI35" i="21"/>
  <c r="F35" i="21"/>
  <c r="B35" i="21"/>
  <c r="CE34" i="21"/>
  <c r="BY34" i="21"/>
  <c r="BK34" i="21"/>
  <c r="BI34" i="21"/>
  <c r="BE34" i="21"/>
  <c r="AX34" i="21"/>
  <c r="AM34" i="21"/>
  <c r="AI34" i="21"/>
  <c r="F34" i="21"/>
  <c r="B34" i="21"/>
  <c r="CE33" i="21"/>
  <c r="BY33" i="21"/>
  <c r="BK33" i="21"/>
  <c r="BI33" i="21"/>
  <c r="BE33" i="21"/>
  <c r="AX33" i="21"/>
  <c r="AM33" i="21"/>
  <c r="AI33" i="21"/>
  <c r="F33" i="21"/>
  <c r="B33" i="21"/>
  <c r="CE32" i="21"/>
  <c r="BY32" i="21"/>
  <c r="BK32" i="21"/>
  <c r="BI32" i="21"/>
  <c r="BE32" i="21"/>
  <c r="AX32" i="21"/>
  <c r="AM32" i="21"/>
  <c r="AI32" i="21"/>
  <c r="F32" i="21"/>
  <c r="B32" i="21"/>
  <c r="CE31" i="21"/>
  <c r="BY31" i="21"/>
  <c r="BK31" i="21"/>
  <c r="BI31" i="21"/>
  <c r="BE31" i="21"/>
  <c r="AX31" i="21"/>
  <c r="AM31" i="21"/>
  <c r="AI31" i="21"/>
  <c r="F31" i="21"/>
  <c r="B31" i="21"/>
  <c r="CE30" i="21"/>
  <c r="BY30" i="21"/>
  <c r="BK30" i="21"/>
  <c r="BI30" i="21"/>
  <c r="BE30" i="21"/>
  <c r="AX30" i="21"/>
  <c r="AM30" i="21"/>
  <c r="AI30" i="21"/>
  <c r="F30" i="21"/>
  <c r="B30" i="21"/>
  <c r="CE29" i="21"/>
  <c r="BY29" i="21"/>
  <c r="BK29" i="21"/>
  <c r="BI29" i="21"/>
  <c r="BE29" i="21"/>
  <c r="AX29" i="21"/>
  <c r="AM29" i="21"/>
  <c r="AI29" i="21"/>
  <c r="F29" i="21"/>
  <c r="B29" i="21"/>
  <c r="CE28" i="21"/>
  <c r="BY28" i="21"/>
  <c r="BK28" i="21"/>
  <c r="BI28" i="21"/>
  <c r="BE28" i="21"/>
  <c r="AX28" i="21"/>
  <c r="AM28" i="21"/>
  <c r="AI28" i="21"/>
  <c r="F28" i="21"/>
  <c r="B28" i="21"/>
  <c r="CE27" i="21"/>
  <c r="BY27" i="21"/>
  <c r="BK27" i="21"/>
  <c r="BI27" i="21"/>
  <c r="BE27" i="21"/>
  <c r="AX27" i="21"/>
  <c r="AM27" i="21"/>
  <c r="AI27" i="21"/>
  <c r="F27" i="21"/>
  <c r="B27" i="21"/>
  <c r="CE26" i="21"/>
  <c r="BY26" i="21"/>
  <c r="BK26" i="21"/>
  <c r="BI26" i="21"/>
  <c r="BE26" i="21"/>
  <c r="AX26" i="21"/>
  <c r="AM26" i="21"/>
  <c r="AI26" i="21"/>
  <c r="F26" i="21"/>
  <c r="B26" i="21"/>
  <c r="CE25" i="21"/>
  <c r="BY25" i="21"/>
  <c r="BK25" i="21"/>
  <c r="BI25" i="21"/>
  <c r="BE25" i="21"/>
  <c r="AX25" i="21"/>
  <c r="AM25" i="21"/>
  <c r="AI25" i="21"/>
  <c r="F25" i="21"/>
  <c r="B25" i="21"/>
  <c r="CE24" i="21"/>
  <c r="BY24" i="21"/>
  <c r="BK24" i="21"/>
  <c r="BI24" i="21"/>
  <c r="BE24" i="21"/>
  <c r="AX24" i="21"/>
  <c r="AM24" i="21"/>
  <c r="AI24" i="21"/>
  <c r="F24" i="21"/>
  <c r="B24" i="21"/>
  <c r="CE23" i="21"/>
  <c r="BY23" i="21"/>
  <c r="BK23" i="21"/>
  <c r="BI23" i="21"/>
  <c r="BE23" i="21"/>
  <c r="AX23" i="21"/>
  <c r="AM23" i="21"/>
  <c r="AI23" i="21"/>
  <c r="F23" i="21"/>
  <c r="B23" i="21"/>
  <c r="CE22" i="21"/>
  <c r="BY22" i="21"/>
  <c r="BK22" i="21"/>
  <c r="BI22" i="21"/>
  <c r="BE22" i="21"/>
  <c r="AX22" i="21"/>
  <c r="AM22" i="21"/>
  <c r="AI22" i="21"/>
  <c r="F22" i="21"/>
  <c r="B22" i="21"/>
  <c r="CE21" i="21"/>
  <c r="BY21" i="21"/>
  <c r="BK21" i="21"/>
  <c r="BI21" i="21"/>
  <c r="BE21" i="21"/>
  <c r="AX21" i="21"/>
  <c r="AM21" i="21"/>
  <c r="AI21" i="21"/>
  <c r="F21" i="21"/>
  <c r="B21" i="21"/>
  <c r="CE20" i="21"/>
  <c r="BY20" i="21"/>
  <c r="BK20" i="21"/>
  <c r="BI20" i="21"/>
  <c r="BE20" i="21"/>
  <c r="AX20" i="21"/>
  <c r="AM20" i="21"/>
  <c r="AI20" i="21"/>
  <c r="F20" i="21"/>
  <c r="B20" i="21"/>
  <c r="CE19" i="21"/>
  <c r="BY19" i="21"/>
  <c r="BK19" i="21"/>
  <c r="BI19" i="21"/>
  <c r="BE19" i="21"/>
  <c r="AX19" i="21"/>
  <c r="AM19" i="21"/>
  <c r="AI19" i="21"/>
  <c r="F19" i="21"/>
  <c r="B19" i="21"/>
  <c r="CE18" i="21"/>
  <c r="BY18" i="21"/>
  <c r="BK18" i="21"/>
  <c r="BI18" i="21"/>
  <c r="BE18" i="21"/>
  <c r="AX18" i="21"/>
  <c r="AM18" i="21"/>
  <c r="AI18" i="21"/>
  <c r="F18" i="21"/>
  <c r="B18" i="21"/>
  <c r="CE17" i="21"/>
  <c r="BY17" i="21"/>
  <c r="BK17" i="21"/>
  <c r="BI17" i="21"/>
  <c r="BE17" i="21"/>
  <c r="AX17" i="21"/>
  <c r="AM17" i="21"/>
  <c r="AI17" i="21"/>
  <c r="F17" i="21"/>
  <c r="B17" i="21"/>
  <c r="CE16" i="21"/>
  <c r="BY16" i="21"/>
  <c r="BK16" i="21"/>
  <c r="BI16" i="21"/>
  <c r="BE16" i="21"/>
  <c r="AX16" i="21"/>
  <c r="AM16" i="21"/>
  <c r="AI16" i="21"/>
  <c r="F16" i="21"/>
  <c r="B16" i="21"/>
  <c r="CE15" i="21"/>
  <c r="BY15" i="21"/>
  <c r="BK15" i="21"/>
  <c r="BI15" i="21"/>
  <c r="BE15" i="21"/>
  <c r="AX15" i="21"/>
  <c r="AM15" i="21"/>
  <c r="AI15" i="21"/>
  <c r="F15" i="21"/>
  <c r="B15" i="21"/>
  <c r="CE14" i="21"/>
  <c r="BY14" i="21"/>
  <c r="BK14" i="21"/>
  <c r="BI14" i="21"/>
  <c r="BE14" i="21"/>
  <c r="AX14" i="21"/>
  <c r="AM14" i="21"/>
  <c r="AI14" i="21"/>
  <c r="F14" i="21"/>
  <c r="B14" i="21"/>
  <c r="CE13" i="21"/>
  <c r="BY13" i="21"/>
  <c r="BK13" i="21"/>
  <c r="BI13" i="21"/>
  <c r="BE13" i="21"/>
  <c r="AX13" i="21"/>
  <c r="AM13" i="21"/>
  <c r="AI13" i="21"/>
  <c r="F13" i="21"/>
  <c r="B13" i="21"/>
  <c r="CE12" i="21"/>
  <c r="BY12" i="21"/>
  <c r="BK12" i="21"/>
  <c r="BI12" i="21"/>
  <c r="BE12" i="21"/>
  <c r="AX12" i="21"/>
  <c r="AM12" i="21"/>
  <c r="AI12" i="21"/>
  <c r="F12" i="21"/>
  <c r="B12" i="21"/>
  <c r="CE11" i="21"/>
  <c r="BY11" i="21"/>
  <c r="BK11" i="21"/>
  <c r="BI11" i="21"/>
  <c r="BE11" i="21"/>
  <c r="AX11" i="21"/>
  <c r="AM11" i="21"/>
  <c r="AI11" i="21"/>
  <c r="F11" i="21"/>
  <c r="B11" i="21"/>
  <c r="CE39" i="20"/>
  <c r="BY39" i="20"/>
  <c r="BK39" i="20"/>
  <c r="BI39" i="20"/>
  <c r="BE39" i="20"/>
  <c r="AX39" i="20"/>
  <c r="AM39" i="20"/>
  <c r="AI39" i="20"/>
  <c r="F39" i="20"/>
  <c r="B39" i="20"/>
  <c r="CE38" i="20"/>
  <c r="BY38" i="20"/>
  <c r="BK38" i="20"/>
  <c r="BI38" i="20"/>
  <c r="BE38" i="20"/>
  <c r="AX38" i="20"/>
  <c r="AM38" i="20"/>
  <c r="AI38" i="20"/>
  <c r="F38" i="20"/>
  <c r="B38" i="20"/>
  <c r="CE37" i="20"/>
  <c r="BY37" i="20"/>
  <c r="BK37" i="20"/>
  <c r="BI37" i="20"/>
  <c r="BE37" i="20"/>
  <c r="AX37" i="20"/>
  <c r="AM37" i="20"/>
  <c r="AI37" i="20"/>
  <c r="F37" i="20"/>
  <c r="B37" i="20"/>
  <c r="CE36" i="20"/>
  <c r="BY36" i="20"/>
  <c r="BK36" i="20"/>
  <c r="BI36" i="20"/>
  <c r="BE36" i="20"/>
  <c r="AX36" i="20"/>
  <c r="AM36" i="20"/>
  <c r="AI36" i="20"/>
  <c r="F36" i="20"/>
  <c r="B36" i="20"/>
  <c r="CE35" i="20"/>
  <c r="BY35" i="20"/>
  <c r="BK35" i="20"/>
  <c r="BI35" i="20"/>
  <c r="BE35" i="20"/>
  <c r="AX35" i="20"/>
  <c r="AM35" i="20"/>
  <c r="AI35" i="20"/>
  <c r="F35" i="20"/>
  <c r="B35" i="20"/>
  <c r="CE34" i="20"/>
  <c r="BY34" i="20"/>
  <c r="BK34" i="20"/>
  <c r="BI34" i="20"/>
  <c r="BE34" i="20"/>
  <c r="AX34" i="20"/>
  <c r="AM34" i="20"/>
  <c r="AI34" i="20"/>
  <c r="F34" i="20"/>
  <c r="B34" i="20"/>
  <c r="CE33" i="20"/>
  <c r="BY33" i="20"/>
  <c r="BK33" i="20"/>
  <c r="BI33" i="20"/>
  <c r="BE33" i="20"/>
  <c r="AX33" i="20"/>
  <c r="AM33" i="20"/>
  <c r="AI33" i="20"/>
  <c r="F33" i="20"/>
  <c r="B33" i="20"/>
  <c r="CE32" i="20"/>
  <c r="BY32" i="20"/>
  <c r="BK32" i="20"/>
  <c r="BI32" i="20"/>
  <c r="BE32" i="20"/>
  <c r="AX32" i="20"/>
  <c r="AM32" i="20"/>
  <c r="AI32" i="20"/>
  <c r="F32" i="20"/>
  <c r="B32" i="20"/>
  <c r="CE31" i="20"/>
  <c r="BY31" i="20"/>
  <c r="BK31" i="20"/>
  <c r="BI31" i="20"/>
  <c r="BE31" i="20"/>
  <c r="AX31" i="20"/>
  <c r="AM31" i="20"/>
  <c r="AI31" i="20"/>
  <c r="F31" i="20"/>
  <c r="B31" i="20"/>
  <c r="CE30" i="20"/>
  <c r="BY30" i="20"/>
  <c r="BK30" i="20"/>
  <c r="BI30" i="20"/>
  <c r="BE30" i="20"/>
  <c r="AX30" i="20"/>
  <c r="AM30" i="20"/>
  <c r="AI30" i="20"/>
  <c r="F30" i="20"/>
  <c r="B30" i="20"/>
  <c r="CE29" i="20"/>
  <c r="BY29" i="20"/>
  <c r="BK29" i="20"/>
  <c r="BI29" i="20"/>
  <c r="BE29" i="20"/>
  <c r="AX29" i="20"/>
  <c r="AM29" i="20"/>
  <c r="AI29" i="20"/>
  <c r="F29" i="20"/>
  <c r="B29" i="20"/>
  <c r="CE28" i="20"/>
  <c r="BY28" i="20"/>
  <c r="BK28" i="20"/>
  <c r="BI28" i="20"/>
  <c r="BE28" i="20"/>
  <c r="AX28" i="20"/>
  <c r="AM28" i="20"/>
  <c r="AI28" i="20"/>
  <c r="F28" i="20"/>
  <c r="B28" i="20"/>
  <c r="CE27" i="20"/>
  <c r="BY27" i="20"/>
  <c r="BK27" i="20"/>
  <c r="BI27" i="20"/>
  <c r="BE27" i="20"/>
  <c r="AX27" i="20"/>
  <c r="AM27" i="20"/>
  <c r="AI27" i="20"/>
  <c r="F27" i="20"/>
  <c r="B27" i="20"/>
  <c r="CE26" i="20"/>
  <c r="BY26" i="20"/>
  <c r="BK26" i="20"/>
  <c r="BI26" i="20"/>
  <c r="BE26" i="20"/>
  <c r="AX26" i="20"/>
  <c r="AM26" i="20"/>
  <c r="AI26" i="20"/>
  <c r="F26" i="20"/>
  <c r="B26" i="20"/>
  <c r="CE25" i="20"/>
  <c r="BY25" i="20"/>
  <c r="BK25" i="20"/>
  <c r="BI25" i="20"/>
  <c r="BE25" i="20"/>
  <c r="AX25" i="20"/>
  <c r="AM25" i="20"/>
  <c r="AI25" i="20"/>
  <c r="F25" i="20"/>
  <c r="B25" i="20"/>
  <c r="CE24" i="20"/>
  <c r="BY24" i="20"/>
  <c r="BK24" i="20"/>
  <c r="BI24" i="20"/>
  <c r="BE24" i="20"/>
  <c r="AX24" i="20"/>
  <c r="AM24" i="20"/>
  <c r="AI24" i="20"/>
  <c r="F24" i="20"/>
  <c r="B24" i="20"/>
  <c r="CE23" i="20"/>
  <c r="BY23" i="20"/>
  <c r="BK23" i="20"/>
  <c r="BI23" i="20"/>
  <c r="BE23" i="20"/>
  <c r="AX23" i="20"/>
  <c r="AM23" i="20"/>
  <c r="AI23" i="20"/>
  <c r="F23" i="20"/>
  <c r="B23" i="20"/>
  <c r="CE22" i="20"/>
  <c r="BY22" i="20"/>
  <c r="BK22" i="20"/>
  <c r="BI22" i="20"/>
  <c r="BE22" i="20"/>
  <c r="AX22" i="20"/>
  <c r="AM22" i="20"/>
  <c r="AI22" i="20"/>
  <c r="F22" i="20"/>
  <c r="B22" i="20"/>
  <c r="CE21" i="20"/>
  <c r="BY21" i="20"/>
  <c r="BK21" i="20"/>
  <c r="BI21" i="20"/>
  <c r="BE21" i="20"/>
  <c r="AX21" i="20"/>
  <c r="AM21" i="20"/>
  <c r="AI21" i="20"/>
  <c r="F21" i="20"/>
  <c r="B21" i="20"/>
  <c r="CE20" i="20"/>
  <c r="BY20" i="20"/>
  <c r="BK20" i="20"/>
  <c r="BI20" i="20"/>
  <c r="BE20" i="20"/>
  <c r="AX20" i="20"/>
  <c r="AM20" i="20"/>
  <c r="AI20" i="20"/>
  <c r="F20" i="20"/>
  <c r="B20" i="20"/>
  <c r="CE19" i="20"/>
  <c r="BY19" i="20"/>
  <c r="BK19" i="20"/>
  <c r="BI19" i="20"/>
  <c r="BE19" i="20"/>
  <c r="AX19" i="20"/>
  <c r="AM19" i="20"/>
  <c r="AI19" i="20"/>
  <c r="F19" i="20"/>
  <c r="B19" i="20"/>
  <c r="CE18" i="20"/>
  <c r="BY18" i="20"/>
  <c r="BK18" i="20"/>
  <c r="BI18" i="20"/>
  <c r="BE18" i="20"/>
  <c r="AX18" i="20"/>
  <c r="AM18" i="20"/>
  <c r="AI18" i="20"/>
  <c r="F18" i="20"/>
  <c r="B18" i="20"/>
  <c r="CE17" i="20"/>
  <c r="BY17" i="20"/>
  <c r="BK17" i="20"/>
  <c r="BI17" i="20"/>
  <c r="BE17" i="20"/>
  <c r="AX17" i="20"/>
  <c r="AM17" i="20"/>
  <c r="AI17" i="20"/>
  <c r="F17" i="20"/>
  <c r="B17" i="20"/>
  <c r="CE16" i="20"/>
  <c r="BY16" i="20"/>
  <c r="BK16" i="20"/>
  <c r="BI16" i="20"/>
  <c r="BE16" i="20"/>
  <c r="AX16" i="20"/>
  <c r="AM16" i="20"/>
  <c r="AI16" i="20"/>
  <c r="F16" i="20"/>
  <c r="B16" i="20"/>
  <c r="CE15" i="20"/>
  <c r="BY15" i="20"/>
  <c r="BK15" i="20"/>
  <c r="BI15" i="20"/>
  <c r="BE15" i="20"/>
  <c r="AX15" i="20"/>
  <c r="AM15" i="20"/>
  <c r="AI15" i="20"/>
  <c r="F15" i="20"/>
  <c r="B15" i="20"/>
  <c r="CE14" i="20"/>
  <c r="BY14" i="20"/>
  <c r="BK14" i="20"/>
  <c r="BI14" i="20"/>
  <c r="BE14" i="20"/>
  <c r="AX14" i="20"/>
  <c r="AM14" i="20"/>
  <c r="AI14" i="20"/>
  <c r="F14" i="20"/>
  <c r="B14" i="20"/>
  <c r="CE13" i="20"/>
  <c r="BY13" i="20"/>
  <c r="BK13" i="20"/>
  <c r="BI13" i="20"/>
  <c r="BE13" i="20"/>
  <c r="AX13" i="20"/>
  <c r="AM13" i="20"/>
  <c r="AI13" i="20"/>
  <c r="F13" i="20"/>
  <c r="B13" i="20"/>
  <c r="CE12" i="20"/>
  <c r="BY12" i="20"/>
  <c r="BK12" i="20"/>
  <c r="BI12" i="20"/>
  <c r="BE12" i="20"/>
  <c r="AX12" i="20"/>
  <c r="AM12" i="20"/>
  <c r="AI12" i="20"/>
  <c r="F12" i="20"/>
  <c r="B12" i="20"/>
  <c r="CE11" i="20"/>
  <c r="BY11" i="20"/>
  <c r="BK11" i="20"/>
  <c r="BI11" i="20"/>
  <c r="BE11" i="20"/>
  <c r="AX11" i="20"/>
  <c r="AM11" i="20"/>
  <c r="AI11" i="20"/>
  <c r="F11" i="20"/>
  <c r="B11" i="20"/>
  <c r="CE39" i="19"/>
  <c r="BY39" i="19"/>
  <c r="BK39" i="19"/>
  <c r="BI39" i="19"/>
  <c r="BE39" i="19"/>
  <c r="AX39" i="19"/>
  <c r="AM39" i="19"/>
  <c r="AI39" i="19"/>
  <c r="F39" i="19"/>
  <c r="B39" i="19"/>
  <c r="CE38" i="19"/>
  <c r="BY38" i="19"/>
  <c r="BK38" i="19"/>
  <c r="BI38" i="19"/>
  <c r="BE38" i="19"/>
  <c r="AX38" i="19"/>
  <c r="AM38" i="19"/>
  <c r="AI38" i="19"/>
  <c r="F38" i="19"/>
  <c r="B38" i="19"/>
  <c r="CE37" i="19"/>
  <c r="BY37" i="19"/>
  <c r="BK37" i="19"/>
  <c r="BI37" i="19"/>
  <c r="BE37" i="19"/>
  <c r="AX37" i="19"/>
  <c r="AM37" i="19"/>
  <c r="AI37" i="19"/>
  <c r="F37" i="19"/>
  <c r="B37" i="19"/>
  <c r="CE36" i="19"/>
  <c r="BY36" i="19"/>
  <c r="BK36" i="19"/>
  <c r="BI36" i="19"/>
  <c r="BE36" i="19"/>
  <c r="AX36" i="19"/>
  <c r="AM36" i="19"/>
  <c r="AI36" i="19"/>
  <c r="F36" i="19"/>
  <c r="B36" i="19"/>
  <c r="CE35" i="19"/>
  <c r="BY35" i="19"/>
  <c r="BK35" i="19"/>
  <c r="BI35" i="19"/>
  <c r="BE35" i="19"/>
  <c r="AX35" i="19"/>
  <c r="AM35" i="19"/>
  <c r="AI35" i="19"/>
  <c r="F35" i="19"/>
  <c r="B35" i="19"/>
  <c r="CE34" i="19"/>
  <c r="BY34" i="19"/>
  <c r="BK34" i="19"/>
  <c r="BI34" i="19"/>
  <c r="BE34" i="19"/>
  <c r="AX34" i="19"/>
  <c r="AM34" i="19"/>
  <c r="AI34" i="19"/>
  <c r="F34" i="19"/>
  <c r="B34" i="19"/>
  <c r="CE33" i="19"/>
  <c r="BY33" i="19"/>
  <c r="BK33" i="19"/>
  <c r="BI33" i="19"/>
  <c r="BE33" i="19"/>
  <c r="AX33" i="19"/>
  <c r="AM33" i="19"/>
  <c r="AI33" i="19"/>
  <c r="F33" i="19"/>
  <c r="B33" i="19"/>
  <c r="CE32" i="19"/>
  <c r="BY32" i="19"/>
  <c r="BK32" i="19"/>
  <c r="BI32" i="19"/>
  <c r="BE32" i="19"/>
  <c r="AX32" i="19"/>
  <c r="AM32" i="19"/>
  <c r="AI32" i="19"/>
  <c r="F32" i="19"/>
  <c r="B32" i="19"/>
  <c r="CE31" i="19"/>
  <c r="BY31" i="19"/>
  <c r="BK31" i="19"/>
  <c r="BI31" i="19"/>
  <c r="BE31" i="19"/>
  <c r="AX31" i="19"/>
  <c r="AM31" i="19"/>
  <c r="AI31" i="19"/>
  <c r="F31" i="19"/>
  <c r="B31" i="19"/>
  <c r="CE30" i="19"/>
  <c r="BY30" i="19"/>
  <c r="BK30" i="19"/>
  <c r="BI30" i="19"/>
  <c r="BE30" i="19"/>
  <c r="AX30" i="19"/>
  <c r="AM30" i="19"/>
  <c r="AI30" i="19"/>
  <c r="F30" i="19"/>
  <c r="B30" i="19"/>
  <c r="CE29" i="19"/>
  <c r="BY29" i="19"/>
  <c r="BK29" i="19"/>
  <c r="BI29" i="19"/>
  <c r="BE29" i="19"/>
  <c r="AX29" i="19"/>
  <c r="AM29" i="19"/>
  <c r="AI29" i="19"/>
  <c r="F29" i="19"/>
  <c r="B29" i="19"/>
  <c r="CE28" i="19"/>
  <c r="BY28" i="19"/>
  <c r="BK28" i="19"/>
  <c r="BI28" i="19"/>
  <c r="BE28" i="19"/>
  <c r="AX28" i="19"/>
  <c r="AM28" i="19"/>
  <c r="AI28" i="19"/>
  <c r="F28" i="19"/>
  <c r="B28" i="19"/>
  <c r="CE27" i="19"/>
  <c r="BY27" i="19"/>
  <c r="BK27" i="19"/>
  <c r="BI27" i="19"/>
  <c r="BE27" i="19"/>
  <c r="AX27" i="19"/>
  <c r="AM27" i="19"/>
  <c r="AI27" i="19"/>
  <c r="F27" i="19"/>
  <c r="B27" i="19"/>
  <c r="CE26" i="19"/>
  <c r="BY26" i="19"/>
  <c r="BK26" i="19"/>
  <c r="BI26" i="19"/>
  <c r="BE26" i="19"/>
  <c r="AX26" i="19"/>
  <c r="AM26" i="19"/>
  <c r="AI26" i="19"/>
  <c r="F26" i="19"/>
  <c r="B26" i="19"/>
  <c r="CE25" i="19"/>
  <c r="BY25" i="19"/>
  <c r="BK25" i="19"/>
  <c r="BI25" i="19"/>
  <c r="BE25" i="19"/>
  <c r="AX25" i="19"/>
  <c r="AM25" i="19"/>
  <c r="AI25" i="19"/>
  <c r="F25" i="19"/>
  <c r="B25" i="19"/>
  <c r="CE24" i="19"/>
  <c r="BY24" i="19"/>
  <c r="BK24" i="19"/>
  <c r="BI24" i="19"/>
  <c r="BE24" i="19"/>
  <c r="AX24" i="19"/>
  <c r="AM24" i="19"/>
  <c r="AI24" i="19"/>
  <c r="F24" i="19"/>
  <c r="B24" i="19"/>
  <c r="CE23" i="19"/>
  <c r="BY23" i="19"/>
  <c r="BK23" i="19"/>
  <c r="BI23" i="19"/>
  <c r="BE23" i="19"/>
  <c r="AX23" i="19"/>
  <c r="AM23" i="19"/>
  <c r="AI23" i="19"/>
  <c r="F23" i="19"/>
  <c r="B23" i="19"/>
  <c r="CE22" i="19"/>
  <c r="BY22" i="19"/>
  <c r="BK22" i="19"/>
  <c r="BI22" i="19"/>
  <c r="BE22" i="19"/>
  <c r="AX22" i="19"/>
  <c r="AM22" i="19"/>
  <c r="AI22" i="19"/>
  <c r="F22" i="19"/>
  <c r="B22" i="19"/>
  <c r="CE21" i="19"/>
  <c r="BY21" i="19"/>
  <c r="BK21" i="19"/>
  <c r="BI21" i="19"/>
  <c r="BE21" i="19"/>
  <c r="AX21" i="19"/>
  <c r="AM21" i="19"/>
  <c r="AI21" i="19"/>
  <c r="F21" i="19"/>
  <c r="B21" i="19"/>
  <c r="CE20" i="19"/>
  <c r="BY20" i="19"/>
  <c r="BK20" i="19"/>
  <c r="BI20" i="19"/>
  <c r="BE20" i="19"/>
  <c r="AX20" i="19"/>
  <c r="AM20" i="19"/>
  <c r="AI20" i="19"/>
  <c r="F20" i="19"/>
  <c r="B20" i="19"/>
  <c r="CE19" i="19"/>
  <c r="BY19" i="19"/>
  <c r="BK19" i="19"/>
  <c r="BI19" i="19"/>
  <c r="BE19" i="19"/>
  <c r="AX19" i="19"/>
  <c r="AM19" i="19"/>
  <c r="AI19" i="19"/>
  <c r="F19" i="19"/>
  <c r="B19" i="19"/>
  <c r="CE18" i="19"/>
  <c r="BY18" i="19"/>
  <c r="BK18" i="19"/>
  <c r="BI18" i="19"/>
  <c r="BE18" i="19"/>
  <c r="AX18" i="19"/>
  <c r="AM18" i="19"/>
  <c r="AI18" i="19"/>
  <c r="F18" i="19"/>
  <c r="B18" i="19"/>
  <c r="CE17" i="19"/>
  <c r="BY17" i="19"/>
  <c r="BK17" i="19"/>
  <c r="BI17" i="19"/>
  <c r="BE17" i="19"/>
  <c r="AX17" i="19"/>
  <c r="AM17" i="19"/>
  <c r="AI17" i="19"/>
  <c r="F17" i="19"/>
  <c r="B17" i="19"/>
  <c r="CE16" i="19"/>
  <c r="BY16" i="19"/>
  <c r="BK16" i="19"/>
  <c r="BI16" i="19"/>
  <c r="BE16" i="19"/>
  <c r="AX16" i="19"/>
  <c r="AM16" i="19"/>
  <c r="AI16" i="19"/>
  <c r="F16" i="19"/>
  <c r="B16" i="19"/>
  <c r="CE15" i="19"/>
  <c r="BY15" i="19"/>
  <c r="BK15" i="19"/>
  <c r="BI15" i="19"/>
  <c r="BE15" i="19"/>
  <c r="AX15" i="19"/>
  <c r="AM15" i="19"/>
  <c r="AI15" i="19"/>
  <c r="F15" i="19"/>
  <c r="B15" i="19"/>
  <c r="CE14" i="19"/>
  <c r="BY14" i="19"/>
  <c r="BK14" i="19"/>
  <c r="BI14" i="19"/>
  <c r="BE14" i="19"/>
  <c r="AX14" i="19"/>
  <c r="AM14" i="19"/>
  <c r="AI14" i="19"/>
  <c r="F14" i="19"/>
  <c r="B14" i="19"/>
  <c r="CE13" i="19"/>
  <c r="BY13" i="19"/>
  <c r="BK13" i="19"/>
  <c r="BI13" i="19"/>
  <c r="BE13" i="19"/>
  <c r="AX13" i="19"/>
  <c r="AM13" i="19"/>
  <c r="AI13" i="19"/>
  <c r="F13" i="19"/>
  <c r="B13" i="19"/>
  <c r="CE12" i="19"/>
  <c r="BY12" i="19"/>
  <c r="BK12" i="19"/>
  <c r="BI12" i="19"/>
  <c r="BE12" i="19"/>
  <c r="AX12" i="19"/>
  <c r="AM12" i="19"/>
  <c r="AI12" i="19"/>
  <c r="F12" i="19"/>
  <c r="B12" i="19"/>
  <c r="CE11" i="19"/>
  <c r="BY11" i="19"/>
  <c r="BK11" i="19"/>
  <c r="BI11" i="19"/>
  <c r="BE11" i="19"/>
  <c r="AX11" i="19"/>
  <c r="AM11" i="19"/>
  <c r="AI11" i="19"/>
  <c r="F11" i="19"/>
  <c r="B11" i="19"/>
  <c r="CE39" i="18"/>
  <c r="BY39" i="18"/>
  <c r="BK39" i="18"/>
  <c r="BI39" i="18"/>
  <c r="BE39" i="18"/>
  <c r="AX39" i="18"/>
  <c r="AM39" i="18"/>
  <c r="AI39" i="18"/>
  <c r="F39" i="18"/>
  <c r="B39" i="18"/>
  <c r="CE38" i="18"/>
  <c r="BY38" i="18"/>
  <c r="BK38" i="18"/>
  <c r="BI38" i="18"/>
  <c r="BE38" i="18"/>
  <c r="AX38" i="18"/>
  <c r="AM38" i="18"/>
  <c r="AI38" i="18"/>
  <c r="F38" i="18"/>
  <c r="B38" i="18"/>
  <c r="CE37" i="18"/>
  <c r="BY37" i="18"/>
  <c r="BK37" i="18"/>
  <c r="BI37" i="18"/>
  <c r="BE37" i="18"/>
  <c r="AX37" i="18"/>
  <c r="AM37" i="18"/>
  <c r="AI37" i="18"/>
  <c r="F37" i="18"/>
  <c r="B37" i="18"/>
  <c r="CE36" i="18"/>
  <c r="BY36" i="18"/>
  <c r="BK36" i="18"/>
  <c r="BI36" i="18"/>
  <c r="BE36" i="18"/>
  <c r="AX36" i="18"/>
  <c r="AM36" i="18"/>
  <c r="AI36" i="18"/>
  <c r="F36" i="18"/>
  <c r="B36" i="18"/>
  <c r="CE35" i="18"/>
  <c r="BY35" i="18"/>
  <c r="BK35" i="18"/>
  <c r="BI35" i="18"/>
  <c r="BE35" i="18"/>
  <c r="AX35" i="18"/>
  <c r="AM35" i="18"/>
  <c r="AI35" i="18"/>
  <c r="F35" i="18"/>
  <c r="B35" i="18"/>
  <c r="CE34" i="18"/>
  <c r="BY34" i="18"/>
  <c r="BK34" i="18"/>
  <c r="BI34" i="18"/>
  <c r="BE34" i="18"/>
  <c r="AX34" i="18"/>
  <c r="AM34" i="18"/>
  <c r="AI34" i="18"/>
  <c r="F34" i="18"/>
  <c r="B34" i="18"/>
  <c r="CE33" i="18"/>
  <c r="BY33" i="18"/>
  <c r="BK33" i="18"/>
  <c r="BI33" i="18"/>
  <c r="BE33" i="18"/>
  <c r="AX33" i="18"/>
  <c r="AM33" i="18"/>
  <c r="AI33" i="18"/>
  <c r="F33" i="18"/>
  <c r="B33" i="18"/>
  <c r="CE32" i="18"/>
  <c r="BY32" i="18"/>
  <c r="BK32" i="18"/>
  <c r="BI32" i="18"/>
  <c r="BE32" i="18"/>
  <c r="AX32" i="18"/>
  <c r="AM32" i="18"/>
  <c r="AI32" i="18"/>
  <c r="F32" i="18"/>
  <c r="B32" i="18"/>
  <c r="CE31" i="18"/>
  <c r="BY31" i="18"/>
  <c r="BK31" i="18"/>
  <c r="BI31" i="18"/>
  <c r="BE31" i="18"/>
  <c r="AX31" i="18"/>
  <c r="AM31" i="18"/>
  <c r="AI31" i="18"/>
  <c r="F31" i="18"/>
  <c r="B31" i="18"/>
  <c r="CE30" i="18"/>
  <c r="BY30" i="18"/>
  <c r="BK30" i="18"/>
  <c r="BI30" i="18"/>
  <c r="BE30" i="18"/>
  <c r="AX30" i="18"/>
  <c r="AM30" i="18"/>
  <c r="AI30" i="18"/>
  <c r="F30" i="18"/>
  <c r="B30" i="18"/>
  <c r="CE29" i="18"/>
  <c r="BY29" i="18"/>
  <c r="BK29" i="18"/>
  <c r="BI29" i="18"/>
  <c r="BE29" i="18"/>
  <c r="AX29" i="18"/>
  <c r="AM29" i="18"/>
  <c r="AI29" i="18"/>
  <c r="F29" i="18"/>
  <c r="B29" i="18"/>
  <c r="CE28" i="18"/>
  <c r="BY28" i="18"/>
  <c r="BK28" i="18"/>
  <c r="BI28" i="18"/>
  <c r="BE28" i="18"/>
  <c r="AX28" i="18"/>
  <c r="AM28" i="18"/>
  <c r="AI28" i="18"/>
  <c r="F28" i="18"/>
  <c r="B28" i="18"/>
  <c r="CE27" i="18"/>
  <c r="BY27" i="18"/>
  <c r="BK27" i="18"/>
  <c r="BI27" i="18"/>
  <c r="BE27" i="18"/>
  <c r="AX27" i="18"/>
  <c r="AM27" i="18"/>
  <c r="AI27" i="18"/>
  <c r="F27" i="18"/>
  <c r="B27" i="18"/>
  <c r="CE26" i="18"/>
  <c r="BY26" i="18"/>
  <c r="BK26" i="18"/>
  <c r="BI26" i="18"/>
  <c r="BE26" i="18"/>
  <c r="AX26" i="18"/>
  <c r="AM26" i="18"/>
  <c r="AI26" i="18"/>
  <c r="F26" i="18"/>
  <c r="B26" i="18"/>
  <c r="CE25" i="18"/>
  <c r="BY25" i="18"/>
  <c r="BK25" i="18"/>
  <c r="BI25" i="18"/>
  <c r="BE25" i="18"/>
  <c r="AX25" i="18"/>
  <c r="AM25" i="18"/>
  <c r="AI25" i="18"/>
  <c r="F25" i="18"/>
  <c r="B25" i="18"/>
  <c r="CE24" i="18"/>
  <c r="BY24" i="18"/>
  <c r="BK24" i="18"/>
  <c r="BI24" i="18"/>
  <c r="BE24" i="18"/>
  <c r="AX24" i="18"/>
  <c r="AM24" i="18"/>
  <c r="AI24" i="18"/>
  <c r="F24" i="18"/>
  <c r="B24" i="18"/>
  <c r="CE23" i="18"/>
  <c r="BY23" i="18"/>
  <c r="BK23" i="18"/>
  <c r="BI23" i="18"/>
  <c r="BE23" i="18"/>
  <c r="AX23" i="18"/>
  <c r="AM23" i="18"/>
  <c r="AI23" i="18"/>
  <c r="F23" i="18"/>
  <c r="B23" i="18"/>
  <c r="CE22" i="18"/>
  <c r="BY22" i="18"/>
  <c r="BK22" i="18"/>
  <c r="BI22" i="18"/>
  <c r="BE22" i="18"/>
  <c r="AX22" i="18"/>
  <c r="AM22" i="18"/>
  <c r="AI22" i="18"/>
  <c r="F22" i="18"/>
  <c r="B22" i="18"/>
  <c r="CE21" i="18"/>
  <c r="BY21" i="18"/>
  <c r="BK21" i="18"/>
  <c r="BI21" i="18"/>
  <c r="BE21" i="18"/>
  <c r="AX21" i="18"/>
  <c r="AM21" i="18"/>
  <c r="AI21" i="18"/>
  <c r="F21" i="18"/>
  <c r="B21" i="18"/>
  <c r="CE20" i="18"/>
  <c r="BY20" i="18"/>
  <c r="BK20" i="18"/>
  <c r="BI20" i="18"/>
  <c r="BE20" i="18"/>
  <c r="AX20" i="18"/>
  <c r="AM20" i="18"/>
  <c r="AI20" i="18"/>
  <c r="F20" i="18"/>
  <c r="B20" i="18"/>
  <c r="CE19" i="18"/>
  <c r="BY19" i="18"/>
  <c r="BK19" i="18"/>
  <c r="BI19" i="18"/>
  <c r="BE19" i="18"/>
  <c r="AX19" i="18"/>
  <c r="AM19" i="18"/>
  <c r="AI19" i="18"/>
  <c r="F19" i="18"/>
  <c r="B19" i="18"/>
  <c r="CE18" i="18"/>
  <c r="BY18" i="18"/>
  <c r="BK18" i="18"/>
  <c r="BI18" i="18"/>
  <c r="BE18" i="18"/>
  <c r="AX18" i="18"/>
  <c r="AM18" i="18"/>
  <c r="AI18" i="18"/>
  <c r="F18" i="18"/>
  <c r="B18" i="18"/>
  <c r="CE17" i="18"/>
  <c r="BY17" i="18"/>
  <c r="BK17" i="18"/>
  <c r="BI17" i="18"/>
  <c r="BE17" i="18"/>
  <c r="AX17" i="18"/>
  <c r="AM17" i="18"/>
  <c r="AI17" i="18"/>
  <c r="F17" i="18"/>
  <c r="B17" i="18"/>
  <c r="CE16" i="18"/>
  <c r="BY16" i="18"/>
  <c r="BK16" i="18"/>
  <c r="BI16" i="18"/>
  <c r="BE16" i="18"/>
  <c r="AX16" i="18"/>
  <c r="AM16" i="18"/>
  <c r="AI16" i="18"/>
  <c r="F16" i="18"/>
  <c r="B16" i="18"/>
  <c r="CE15" i="18"/>
  <c r="BY15" i="18"/>
  <c r="BK15" i="18"/>
  <c r="BI15" i="18"/>
  <c r="BE15" i="18"/>
  <c r="AX15" i="18"/>
  <c r="AM15" i="18"/>
  <c r="AI15" i="18"/>
  <c r="F15" i="18"/>
  <c r="B15" i="18"/>
  <c r="CE14" i="18"/>
  <c r="BY14" i="18"/>
  <c r="BK14" i="18"/>
  <c r="BI14" i="18"/>
  <c r="BE14" i="18"/>
  <c r="AX14" i="18"/>
  <c r="AM14" i="18"/>
  <c r="AI14" i="18"/>
  <c r="F14" i="18"/>
  <c r="B14" i="18"/>
  <c r="CE13" i="18"/>
  <c r="BY13" i="18"/>
  <c r="BK13" i="18"/>
  <c r="BI13" i="18"/>
  <c r="BE13" i="18"/>
  <c r="AX13" i="18"/>
  <c r="AM13" i="18"/>
  <c r="AI13" i="18"/>
  <c r="F13" i="18"/>
  <c r="B13" i="18"/>
  <c r="CE12" i="18"/>
  <c r="BY12" i="18"/>
  <c r="BK12" i="18"/>
  <c r="BI12" i="18"/>
  <c r="BE12" i="18"/>
  <c r="AX12" i="18"/>
  <c r="AM12" i="18"/>
  <c r="AI12" i="18"/>
  <c r="F12" i="18"/>
  <c r="B12" i="18"/>
  <c r="CE11" i="18"/>
  <c r="BY11" i="18"/>
  <c r="BK11" i="18"/>
  <c r="BI11" i="18"/>
  <c r="BE11" i="18"/>
  <c r="AX11" i="18"/>
  <c r="AM11" i="18"/>
  <c r="AI11" i="18"/>
  <c r="F11" i="18"/>
  <c r="B11" i="18"/>
  <c r="CE39" i="17"/>
  <c r="BY39" i="17"/>
  <c r="BK39" i="17"/>
  <c r="BI39" i="17"/>
  <c r="BE39" i="17"/>
  <c r="AX39" i="17"/>
  <c r="AM39" i="17"/>
  <c r="AI39" i="17"/>
  <c r="F39" i="17"/>
  <c r="B39" i="17"/>
  <c r="CE38" i="17"/>
  <c r="BY38" i="17"/>
  <c r="BK38" i="17"/>
  <c r="BI38" i="17"/>
  <c r="BE38" i="17"/>
  <c r="AX38" i="17"/>
  <c r="AM38" i="17"/>
  <c r="AI38" i="17"/>
  <c r="F38" i="17"/>
  <c r="B38" i="17"/>
  <c r="CE37" i="17"/>
  <c r="BY37" i="17"/>
  <c r="BK37" i="17"/>
  <c r="BI37" i="17"/>
  <c r="BE37" i="17"/>
  <c r="AX37" i="17"/>
  <c r="AM37" i="17"/>
  <c r="AI37" i="17"/>
  <c r="F37" i="17"/>
  <c r="B37" i="17"/>
  <c r="CE36" i="17"/>
  <c r="BY36" i="17"/>
  <c r="BK36" i="17"/>
  <c r="BI36" i="17"/>
  <c r="BE36" i="17"/>
  <c r="AX36" i="17"/>
  <c r="AM36" i="17"/>
  <c r="AI36" i="17"/>
  <c r="F36" i="17"/>
  <c r="B36" i="17"/>
  <c r="CE35" i="17"/>
  <c r="BY35" i="17"/>
  <c r="BK35" i="17"/>
  <c r="BI35" i="17"/>
  <c r="BE35" i="17"/>
  <c r="AX35" i="17"/>
  <c r="AM35" i="17"/>
  <c r="AI35" i="17"/>
  <c r="F35" i="17"/>
  <c r="B35" i="17"/>
  <c r="CE34" i="17"/>
  <c r="BY34" i="17"/>
  <c r="BK34" i="17"/>
  <c r="BI34" i="17"/>
  <c r="BE34" i="17"/>
  <c r="AX34" i="17"/>
  <c r="AM34" i="17"/>
  <c r="AI34" i="17"/>
  <c r="F34" i="17"/>
  <c r="B34" i="17"/>
  <c r="CE33" i="17"/>
  <c r="BY33" i="17"/>
  <c r="BK33" i="17"/>
  <c r="BI33" i="17"/>
  <c r="BE33" i="17"/>
  <c r="AX33" i="17"/>
  <c r="AM33" i="17"/>
  <c r="AI33" i="17"/>
  <c r="F33" i="17"/>
  <c r="B33" i="17"/>
  <c r="CE32" i="17"/>
  <c r="BY32" i="17"/>
  <c r="BK32" i="17"/>
  <c r="BI32" i="17"/>
  <c r="BE32" i="17"/>
  <c r="AX32" i="17"/>
  <c r="AM32" i="17"/>
  <c r="AI32" i="17"/>
  <c r="F32" i="17"/>
  <c r="B32" i="17"/>
  <c r="CE31" i="17"/>
  <c r="BY31" i="17"/>
  <c r="BK31" i="17"/>
  <c r="BI31" i="17"/>
  <c r="BE31" i="17"/>
  <c r="AX31" i="17"/>
  <c r="AM31" i="17"/>
  <c r="AI31" i="17"/>
  <c r="F31" i="17"/>
  <c r="B31" i="17"/>
  <c r="CE30" i="17"/>
  <c r="BY30" i="17"/>
  <c r="BK30" i="17"/>
  <c r="BI30" i="17"/>
  <c r="BE30" i="17"/>
  <c r="AX30" i="17"/>
  <c r="AM30" i="17"/>
  <c r="AI30" i="17"/>
  <c r="F30" i="17"/>
  <c r="B30" i="17"/>
  <c r="CE29" i="17"/>
  <c r="BY29" i="17"/>
  <c r="BK29" i="17"/>
  <c r="BI29" i="17"/>
  <c r="BE29" i="17"/>
  <c r="AX29" i="17"/>
  <c r="AM29" i="17"/>
  <c r="AI29" i="17"/>
  <c r="F29" i="17"/>
  <c r="B29" i="17"/>
  <c r="CE28" i="17"/>
  <c r="BY28" i="17"/>
  <c r="BK28" i="17"/>
  <c r="BI28" i="17"/>
  <c r="BE28" i="17"/>
  <c r="AX28" i="17"/>
  <c r="AM28" i="17"/>
  <c r="AI28" i="17"/>
  <c r="F28" i="17"/>
  <c r="B28" i="17"/>
  <c r="CE27" i="17"/>
  <c r="BY27" i="17"/>
  <c r="BK27" i="17"/>
  <c r="BI27" i="17"/>
  <c r="BE27" i="17"/>
  <c r="AX27" i="17"/>
  <c r="AM27" i="17"/>
  <c r="AI27" i="17"/>
  <c r="F27" i="17"/>
  <c r="B27" i="17"/>
  <c r="CE26" i="17"/>
  <c r="BY26" i="17"/>
  <c r="BK26" i="17"/>
  <c r="BI26" i="17"/>
  <c r="BE26" i="17"/>
  <c r="AX26" i="17"/>
  <c r="AM26" i="17"/>
  <c r="AI26" i="17"/>
  <c r="F26" i="17"/>
  <c r="B26" i="17"/>
  <c r="CE25" i="17"/>
  <c r="BY25" i="17"/>
  <c r="BK25" i="17"/>
  <c r="BI25" i="17"/>
  <c r="BE25" i="17"/>
  <c r="AX25" i="17"/>
  <c r="AM25" i="17"/>
  <c r="AI25" i="17"/>
  <c r="F25" i="17"/>
  <c r="B25" i="17"/>
  <c r="CE24" i="17"/>
  <c r="BY24" i="17"/>
  <c r="BK24" i="17"/>
  <c r="BI24" i="17"/>
  <c r="BE24" i="17"/>
  <c r="AX24" i="17"/>
  <c r="AM24" i="17"/>
  <c r="AI24" i="17"/>
  <c r="F24" i="17"/>
  <c r="B24" i="17"/>
  <c r="CE23" i="17"/>
  <c r="BY23" i="17"/>
  <c r="BK23" i="17"/>
  <c r="BI23" i="17"/>
  <c r="BE23" i="17"/>
  <c r="AX23" i="17"/>
  <c r="AM23" i="17"/>
  <c r="AI23" i="17"/>
  <c r="F23" i="17"/>
  <c r="B23" i="17"/>
  <c r="CE22" i="17"/>
  <c r="BY22" i="17"/>
  <c r="BK22" i="17"/>
  <c r="BI22" i="17"/>
  <c r="BE22" i="17"/>
  <c r="AX22" i="17"/>
  <c r="AM22" i="17"/>
  <c r="AI22" i="17"/>
  <c r="F22" i="17"/>
  <c r="B22" i="17"/>
  <c r="CE21" i="17"/>
  <c r="BY21" i="17"/>
  <c r="BK21" i="17"/>
  <c r="BI21" i="17"/>
  <c r="BE21" i="17"/>
  <c r="AX21" i="17"/>
  <c r="AI21" i="17"/>
  <c r="F21" i="17"/>
  <c r="B21" i="17"/>
  <c r="CE20" i="17"/>
  <c r="BY20" i="17"/>
  <c r="BK20" i="17"/>
  <c r="BI20" i="17"/>
  <c r="BE20" i="17"/>
  <c r="AX20" i="17"/>
  <c r="AI20" i="17"/>
  <c r="F20" i="17"/>
  <c r="B20" i="17"/>
  <c r="CE19" i="17"/>
  <c r="BY19" i="17"/>
  <c r="BK19" i="17"/>
  <c r="BI19" i="17"/>
  <c r="BE19" i="17"/>
  <c r="AX19" i="17"/>
  <c r="AI19" i="17"/>
  <c r="F19" i="17"/>
  <c r="B19" i="17"/>
  <c r="CE18" i="17"/>
  <c r="BY18" i="17"/>
  <c r="BK18" i="17"/>
  <c r="BI18" i="17"/>
  <c r="BE18" i="17"/>
  <c r="AX18" i="17"/>
  <c r="AI18" i="17"/>
  <c r="F18" i="17"/>
  <c r="B18" i="17"/>
  <c r="CE17" i="17"/>
  <c r="BY17" i="17"/>
  <c r="BK17" i="17"/>
  <c r="BI17" i="17"/>
  <c r="BE17" i="17"/>
  <c r="AX17" i="17"/>
  <c r="AI17" i="17"/>
  <c r="F17" i="17"/>
  <c r="B17" i="17"/>
  <c r="CE16" i="17"/>
  <c r="BY16" i="17"/>
  <c r="BK16" i="17"/>
  <c r="BI16" i="17"/>
  <c r="BE16" i="17"/>
  <c r="AX16" i="17"/>
  <c r="AI16" i="17"/>
  <c r="F16" i="17"/>
  <c r="B16" i="17"/>
  <c r="CE15" i="17"/>
  <c r="BY15" i="17"/>
  <c r="BK15" i="17"/>
  <c r="BI15" i="17"/>
  <c r="BE15" i="17"/>
  <c r="AX15" i="17"/>
  <c r="AI15" i="17"/>
  <c r="F15" i="17"/>
  <c r="B15" i="17"/>
  <c r="CE14" i="17"/>
  <c r="BY14" i="17"/>
  <c r="BK14" i="17"/>
  <c r="BI14" i="17"/>
  <c r="BE14" i="17"/>
  <c r="AX14" i="17"/>
  <c r="AI14" i="17"/>
  <c r="F14" i="17"/>
  <c r="B14" i="17"/>
  <c r="CE13" i="17"/>
  <c r="BY13" i="17"/>
  <c r="BK13" i="17"/>
  <c r="BI13" i="17"/>
  <c r="BE13" i="17"/>
  <c r="AX13" i="17"/>
  <c r="AI13" i="17"/>
  <c r="F13" i="17"/>
  <c r="B13" i="17"/>
  <c r="CE12" i="17"/>
  <c r="BY12" i="17"/>
  <c r="BK12" i="17"/>
  <c r="BI12" i="17"/>
  <c r="BE12" i="17"/>
  <c r="AX12" i="17"/>
  <c r="AI12" i="17"/>
  <c r="F12" i="17"/>
  <c r="B12" i="17"/>
  <c r="CE11" i="17"/>
  <c r="BY11" i="17"/>
  <c r="BK11" i="17"/>
  <c r="BI11" i="17"/>
  <c r="BE11" i="17"/>
  <c r="AX11" i="17"/>
  <c r="AI11" i="17"/>
  <c r="F11" i="17"/>
  <c r="B11" i="17"/>
  <c r="BK39" i="7"/>
  <c r="AX39" i="7"/>
  <c r="AI39" i="7"/>
  <c r="BI39" i="7"/>
  <c r="AM12" i="37" l="1"/>
  <c r="BY20" i="37"/>
  <c r="BK21" i="37"/>
  <c r="CE21" i="37"/>
  <c r="AM22" i="37"/>
  <c r="AX24" i="37"/>
  <c r="BK25" i="37"/>
  <c r="CE25" i="37"/>
  <c r="AM27" i="37"/>
  <c r="F28" i="37"/>
  <c r="BY29" i="37"/>
  <c r="B30" i="37"/>
  <c r="BK30" i="37"/>
  <c r="CE30" i="37"/>
  <c r="AM32" i="37"/>
  <c r="F33" i="37"/>
  <c r="AM35" i="37"/>
  <c r="BY36" i="37"/>
  <c r="F38" i="37"/>
  <c r="AI38" i="37"/>
  <c r="BY38" i="37"/>
  <c r="AI21" i="37"/>
  <c r="BY21" i="37"/>
  <c r="B22" i="37"/>
  <c r="AM23" i="37"/>
  <c r="F24" i="37"/>
  <c r="BY25" i="37"/>
  <c r="BK26" i="37"/>
  <c r="CE26" i="37"/>
  <c r="AM28" i="37"/>
  <c r="AX29" i="37"/>
  <c r="BY30" i="37"/>
  <c r="BK31" i="37"/>
  <c r="CE31" i="37"/>
  <c r="AM33" i="37"/>
  <c r="BK34" i="37"/>
  <c r="CE34" i="37"/>
  <c r="F36" i="37"/>
  <c r="BK37" i="37"/>
  <c r="AM38" i="37"/>
  <c r="AX39" i="37"/>
  <c r="B12" i="37"/>
  <c r="BK12" i="37"/>
  <c r="CE12" i="37"/>
  <c r="AX21" i="37"/>
  <c r="BE21" i="37"/>
  <c r="BK22" i="37"/>
  <c r="CE22" i="37"/>
  <c r="AM24" i="37"/>
  <c r="F25" i="37"/>
  <c r="AX25" i="37"/>
  <c r="BE25" i="37"/>
  <c r="AI26" i="37"/>
  <c r="BY26" i="37"/>
  <c r="B27" i="37"/>
  <c r="BK27" i="37"/>
  <c r="CE27" i="37"/>
  <c r="AX30" i="37"/>
  <c r="BE30" i="37"/>
  <c r="AI31" i="37"/>
  <c r="BY31" i="37"/>
  <c r="B32" i="37"/>
  <c r="BK32" i="37"/>
  <c r="CE32" i="37"/>
  <c r="AI34" i="37"/>
  <c r="BY34" i="37"/>
  <c r="B35" i="37"/>
  <c r="AM36" i="37"/>
  <c r="AX37" i="37"/>
  <c r="BE37" i="37"/>
  <c r="CE37" i="37"/>
  <c r="F11" i="37"/>
  <c r="AI12" i="37"/>
  <c r="BY12" i="37"/>
  <c r="F21" i="37"/>
  <c r="AI22" i="37"/>
  <c r="BY22" i="37"/>
  <c r="B23" i="37"/>
  <c r="BK23" i="37"/>
  <c r="CE23" i="37"/>
  <c r="AX26" i="37"/>
  <c r="BE26" i="37"/>
  <c r="AI27" i="37"/>
  <c r="BY27" i="37"/>
  <c r="B28" i="37"/>
  <c r="BK28" i="37"/>
  <c r="CE28" i="37"/>
  <c r="AM29" i="37"/>
  <c r="F30" i="37"/>
  <c r="AX31" i="37"/>
  <c r="BE31" i="37"/>
  <c r="BY32" i="37"/>
  <c r="B33" i="37"/>
  <c r="AX34" i="37"/>
  <c r="BE34" i="37"/>
  <c r="AI35" i="37"/>
  <c r="BK35" i="37"/>
  <c r="CE35" i="37"/>
  <c r="F37" i="37"/>
  <c r="B38" i="37"/>
  <c r="F39" i="37"/>
  <c r="F12" i="37"/>
  <c r="AX20" i="37"/>
  <c r="BK20" i="37"/>
  <c r="CE20" i="37"/>
  <c r="F23" i="37"/>
  <c r="AX23" i="37"/>
  <c r="BE23" i="37"/>
  <c r="AI24" i="37"/>
  <c r="BY24" i="37"/>
  <c r="B25" i="37"/>
  <c r="AM26" i="37"/>
  <c r="F27" i="37"/>
  <c r="AX28" i="37"/>
  <c r="BE28" i="37"/>
  <c r="BK29" i="37"/>
  <c r="CE29" i="37"/>
  <c r="AM31" i="37"/>
  <c r="F32" i="37"/>
  <c r="AX33" i="37"/>
  <c r="BE33" i="37"/>
  <c r="BY33" i="37"/>
  <c r="AM34" i="37"/>
  <c r="F35" i="37"/>
  <c r="AI36" i="37"/>
  <c r="BK36" i="37"/>
  <c r="CE36" i="37"/>
  <c r="AX38" i="37"/>
  <c r="BK38" i="37"/>
  <c r="CE39" i="7"/>
  <c r="BY39" i="7"/>
  <c r="BE39" i="7"/>
  <c r="AM39" i="7"/>
  <c r="F39" i="7"/>
  <c r="B39" i="7"/>
  <c r="BI38" i="7"/>
  <c r="BE38" i="7" l="1"/>
  <c r="AX38" i="7"/>
  <c r="B38" i="7"/>
  <c r="F38" i="7"/>
  <c r="AI38" i="7"/>
  <c r="BK38" i="7"/>
  <c r="BY38" i="7"/>
  <c r="AM38" i="7"/>
  <c r="CE38" i="7"/>
  <c r="B37" i="7"/>
  <c r="AX37" i="7"/>
  <c r="BE37" i="7"/>
  <c r="BI37" i="7"/>
  <c r="CE37" i="7"/>
  <c r="BI36" i="7"/>
  <c r="BK37" i="7" l="1"/>
  <c r="AM37" i="7"/>
  <c r="F37" i="7"/>
  <c r="BY37" i="7"/>
  <c r="AI37" i="7"/>
  <c r="BE36" i="7"/>
  <c r="AX36" i="7"/>
  <c r="AM36" i="7"/>
  <c r="CE36" i="7"/>
  <c r="BK36" i="7"/>
  <c r="BY36" i="7"/>
  <c r="B36" i="7"/>
  <c r="F36" i="7"/>
  <c r="AI36" i="7"/>
  <c r="B35" i="7" l="1"/>
  <c r="F35" i="7"/>
  <c r="AI35" i="7"/>
  <c r="AM35" i="7"/>
  <c r="AX35" i="7"/>
  <c r="BE35" i="7"/>
  <c r="BI35" i="7"/>
  <c r="BK35" i="7"/>
  <c r="BY35" i="7"/>
  <c r="CE35" i="7"/>
  <c r="AI34" i="7" l="1"/>
  <c r="BI34" i="7"/>
  <c r="BY34" i="7" l="1"/>
  <c r="BK34" i="7"/>
  <c r="AX34" i="7"/>
  <c r="B34" i="7"/>
  <c r="CE34" i="7"/>
  <c r="BE34" i="7"/>
  <c r="AM34" i="7"/>
  <c r="F34" i="7"/>
  <c r="AI33" i="7" l="1"/>
  <c r="BI33" i="7"/>
  <c r="CE33" i="7" l="1"/>
  <c r="BK33" i="7"/>
  <c r="AX33" i="7"/>
  <c r="B33" i="7"/>
  <c r="BY33" i="7"/>
  <c r="BE33" i="7"/>
  <c r="AM33" i="7"/>
  <c r="F33" i="7"/>
  <c r="AI32" i="7"/>
  <c r="BI32" i="7"/>
  <c r="AX32" i="7" l="1"/>
  <c r="BY32" i="7"/>
  <c r="F32" i="7"/>
  <c r="AM32" i="7"/>
  <c r="BE32" i="7"/>
  <c r="BK32" i="7"/>
  <c r="CE32" i="7"/>
  <c r="B32" i="7"/>
  <c r="BI17" i="7"/>
  <c r="BI15" i="7"/>
  <c r="BI29" i="7"/>
  <c r="BI27" i="7"/>
  <c r="BI26" i="7"/>
  <c r="BI23" i="7"/>
  <c r="BI22" i="7"/>
  <c r="BI20" i="7"/>
  <c r="BI19" i="7"/>
  <c r="BI18" i="7"/>
  <c r="BI16" i="7"/>
  <c r="BI14" i="7"/>
  <c r="BI12" i="7"/>
  <c r="BI11" i="7"/>
  <c r="BI28" i="7"/>
  <c r="BI24" i="7"/>
  <c r="BY29" i="7"/>
  <c r="B29" i="7"/>
  <c r="BI25" i="7"/>
  <c r="BI21" i="7"/>
  <c r="BI13" i="7"/>
  <c r="AX29" i="7" l="1"/>
  <c r="AX28" i="7"/>
  <c r="F29" i="7"/>
  <c r="AI29" i="7"/>
  <c r="AM29" i="7"/>
  <c r="BE29" i="7"/>
  <c r="CE29" i="7"/>
  <c r="BK29" i="7"/>
  <c r="B28" i="7"/>
  <c r="BY28" i="7"/>
  <c r="AI28" i="7"/>
  <c r="AM28" i="7"/>
  <c r="BE28" i="7"/>
  <c r="BK28" i="7"/>
  <c r="CE28" i="7"/>
  <c r="F28" i="7"/>
  <c r="CE16" i="7"/>
  <c r="BY17" i="7"/>
  <c r="CE18" i="7"/>
  <c r="BY19" i="7"/>
  <c r="CE20" i="7"/>
  <c r="BY21" i="7"/>
  <c r="CE22" i="7"/>
  <c r="BY23" i="7"/>
  <c r="CE24" i="7"/>
  <c r="BY25" i="7"/>
  <c r="CE26" i="7"/>
  <c r="BY27" i="7"/>
  <c r="B13" i="7"/>
  <c r="AM13" i="7"/>
  <c r="AX13" i="7"/>
  <c r="BE13" i="7"/>
  <c r="BK13" i="7"/>
  <c r="CE13" i="7"/>
  <c r="F14" i="7"/>
  <c r="AI14" i="7"/>
  <c r="BY14" i="7"/>
  <c r="B15" i="7"/>
  <c r="AM15" i="7"/>
  <c r="AX15" i="7"/>
  <c r="BE15" i="7"/>
  <c r="BK15" i="7"/>
  <c r="CE15" i="7"/>
  <c r="F16" i="7"/>
  <c r="BY13" i="7"/>
  <c r="CE14" i="7"/>
  <c r="BY15" i="7"/>
  <c r="BY12" i="7"/>
  <c r="BY11" i="7"/>
  <c r="AI16" i="7"/>
  <c r="BY16" i="7"/>
  <c r="B17" i="7"/>
  <c r="AM17" i="7"/>
  <c r="AX17" i="7"/>
  <c r="BE17" i="7"/>
  <c r="BK17" i="7"/>
  <c r="CE17" i="7"/>
  <c r="F18" i="7"/>
  <c r="AI18" i="7"/>
  <c r="BY18" i="7"/>
  <c r="B19" i="7"/>
  <c r="AM19" i="7"/>
  <c r="AX19" i="7"/>
  <c r="BE19" i="7"/>
  <c r="BK19" i="7"/>
  <c r="CE19" i="7"/>
  <c r="F20" i="7"/>
  <c r="AI20" i="7"/>
  <c r="BY20" i="7"/>
  <c r="B21" i="7"/>
  <c r="AM21" i="7"/>
  <c r="AX21" i="7"/>
  <c r="BE21" i="7"/>
  <c r="BK21" i="7"/>
  <c r="CE21" i="7"/>
  <c r="F22" i="7"/>
  <c r="AI22" i="7"/>
  <c r="BY22" i="7"/>
  <c r="B23" i="7"/>
  <c r="AM23" i="7"/>
  <c r="AX23" i="7"/>
  <c r="BE23" i="7"/>
  <c r="BK23" i="7"/>
  <c r="CE23" i="7"/>
  <c r="F24" i="7"/>
  <c r="AI24" i="7"/>
  <c r="BY24" i="7"/>
  <c r="B25" i="7"/>
  <c r="AM25" i="7"/>
  <c r="AX25" i="7"/>
  <c r="BE25" i="7"/>
  <c r="BK25" i="7"/>
  <c r="CE25" i="7"/>
  <c r="F26" i="7"/>
  <c r="AI26" i="7"/>
  <c r="BY26" i="7"/>
  <c r="B27" i="7"/>
  <c r="AM27" i="7"/>
  <c r="AX27" i="7"/>
  <c r="BE27" i="7"/>
  <c r="BK27" i="7"/>
  <c r="CE27" i="7"/>
  <c r="CE12" i="7"/>
  <c r="CE11" i="7"/>
  <c r="BK12" i="7"/>
  <c r="BK11" i="7"/>
  <c r="BK14" i="7"/>
  <c r="BK16" i="7"/>
  <c r="BK18" i="7"/>
  <c r="BK20" i="7"/>
  <c r="BK22" i="7"/>
  <c r="BK24" i="7"/>
  <c r="BK26" i="7"/>
  <c r="BE12" i="7"/>
  <c r="AX12" i="7"/>
  <c r="AM12" i="7"/>
  <c r="B12" i="7"/>
  <c r="BE11" i="7"/>
  <c r="AX11" i="7"/>
  <c r="AM11" i="7"/>
  <c r="B11" i="7"/>
  <c r="F13" i="7"/>
  <c r="AI13" i="7"/>
  <c r="B14" i="7"/>
  <c r="AM14" i="7"/>
  <c r="AX14" i="7"/>
  <c r="BE14" i="7"/>
  <c r="F15" i="7"/>
  <c r="AI15" i="7"/>
  <c r="B16" i="7"/>
  <c r="AM16" i="7"/>
  <c r="AX16" i="7"/>
  <c r="BE16" i="7"/>
  <c r="F17" i="7"/>
  <c r="AI17" i="7"/>
  <c r="B18" i="7"/>
  <c r="AM18" i="7"/>
  <c r="AX18" i="7"/>
  <c r="BE18" i="7"/>
  <c r="F19" i="7"/>
  <c r="AI19" i="7"/>
  <c r="B20" i="7"/>
  <c r="AM20" i="7"/>
  <c r="AX20" i="7"/>
  <c r="BE20" i="7"/>
  <c r="F21" i="7"/>
  <c r="AI21" i="7"/>
  <c r="B22" i="7"/>
  <c r="AM22" i="7"/>
  <c r="AX22" i="7"/>
  <c r="BE22" i="7"/>
  <c r="F23" i="7"/>
  <c r="AI23" i="7"/>
  <c r="B24" i="7"/>
  <c r="AM24" i="7"/>
  <c r="AX24" i="7"/>
  <c r="BE24" i="7"/>
  <c r="F25" i="7"/>
  <c r="AI25" i="7"/>
  <c r="B26" i="7"/>
  <c r="AM26" i="7"/>
  <c r="AX26" i="7"/>
  <c r="BE26" i="7"/>
  <c r="F27" i="7"/>
  <c r="AI27" i="7"/>
  <c r="AI12" i="7"/>
  <c r="F12" i="7"/>
  <c r="AI11" i="7"/>
  <c r="F11" i="7"/>
  <c r="BI30" i="7" l="1"/>
  <c r="B30" i="7" l="1"/>
  <c r="AX30" i="7"/>
  <c r="BE30" i="7"/>
  <c r="BK30" i="7"/>
  <c r="CE30" i="7"/>
  <c r="AM30" i="7"/>
  <c r="F30" i="7"/>
  <c r="AI30" i="7"/>
  <c r="BY30" i="7"/>
  <c r="BI31" i="7" l="1"/>
  <c r="AM31" i="7" l="1"/>
  <c r="CE31" i="7"/>
  <c r="BK31" i="7"/>
  <c r="BE31" i="7"/>
  <c r="AX31" i="7"/>
  <c r="F31" i="7"/>
  <c r="BY31" i="7"/>
  <c r="B31" i="7"/>
  <c r="AI31" i="7"/>
</calcChain>
</file>

<file path=xl/sharedStrings.xml><?xml version="1.0" encoding="utf-8"?>
<sst xmlns="http://schemas.openxmlformats.org/spreadsheetml/2006/main" count="26494" uniqueCount="194">
  <si>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</si>
  <si>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</si>
  <si>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</si>
  <si>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</si>
  <si>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</si>
  <si>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</si>
  <si>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</si>
  <si>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</si>
  <si>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</si>
  <si>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</si>
  <si>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</si>
  <si>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</si>
  <si>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</si>
  <si>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</si>
  <si>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</si>
  <si>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</si>
  <si>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</si>
  <si>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</si>
  <si>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</si>
  <si>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</si>
  <si>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</si>
  <si>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</si>
  <si>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</si>
  <si>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</si>
  <si>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</si>
  <si>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</si>
  <si>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</si>
  <si>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</si>
  <si>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</si>
  <si>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</si>
  <si>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</si>
  <si>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</si>
  <si>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</si>
  <si>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</si>
  <si>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</si>
  <si>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</si>
  <si>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</si>
  <si>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</si>
  <si>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</si>
  <si>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</si>
  <si>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</si>
  <si>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</si>
  <si>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</si>
  <si>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</si>
  <si>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</si>
  <si>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</si>
  <si>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</si>
  <si>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</si>
  <si>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</si>
  <si>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</si>
  <si>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</si>
  <si>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</si>
  <si>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</si>
  <si>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</si>
  <si>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</si>
  <si>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</si>
  <si>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</si>
  <si>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</si>
  <si>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</si>
  <si>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</si>
  <si>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</si>
  <si>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</si>
  <si>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</si>
  <si>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</si>
  <si>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</si>
  <si>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</si>
  <si>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</si>
  <si>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</si>
  <si>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</si>
  <si>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</si>
  <si>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</si>
  <si>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</si>
  <si>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</si>
  <si>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</si>
  <si>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</si>
  <si>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</si>
  <si>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</si>
  <si>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</si>
  <si>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</si>
  <si>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Famílias</t>
  </si>
  <si>
    <t>das quais relativas a transporte</t>
  </si>
  <si>
    <t>Total de Emissões</t>
  </si>
  <si>
    <t>A10</t>
  </si>
  <si>
    <t>Un.: 1000 t</t>
  </si>
  <si>
    <t>Households</t>
  </si>
  <si>
    <t>of which related to transport</t>
  </si>
  <si>
    <t>Emissions' totals</t>
  </si>
  <si>
    <t>A82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</si>
  <si>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</si>
  <si>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</si>
  <si>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</si>
  <si>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</si>
  <si>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</si>
  <si>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</si>
  <si>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</si>
  <si>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</si>
  <si>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</si>
  <si>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</si>
  <si>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</si>
  <si>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</si>
  <si>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</si>
  <si>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</si>
  <si>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</si>
  <si>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</si>
  <si>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</si>
  <si>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</si>
  <si>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</si>
  <si>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</si>
  <si>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-</t>
  </si>
  <si>
    <t>Un.: t</t>
  </si>
  <si>
    <r>
      <t>Un.: t equiv. CO</t>
    </r>
    <r>
      <rPr>
        <vertAlign val="subscript"/>
        <sz val="8"/>
        <rFont val="Arial"/>
        <family val="2"/>
      </rPr>
      <t>2</t>
    </r>
  </si>
  <si>
    <r>
      <t>Un.: t equiv. NO</t>
    </r>
    <r>
      <rPr>
        <vertAlign val="subscript"/>
        <sz val="8"/>
        <rFont val="Arial"/>
        <family val="2"/>
      </rPr>
      <t>2</t>
    </r>
  </si>
  <si>
    <r>
      <t>Un.: t equiv. SO</t>
    </r>
    <r>
      <rPr>
        <vertAlign val="subscript"/>
        <sz val="8"/>
        <rFont val="Arial"/>
        <family val="2"/>
      </rPr>
      <t>2</t>
    </r>
  </si>
  <si>
    <r>
      <t>Un.: 1000 t equiv. CO</t>
    </r>
    <r>
      <rPr>
        <vertAlign val="subscript"/>
        <sz val="8"/>
        <rFont val="Arial"/>
        <family val="2"/>
      </rPr>
      <t>2</t>
    </r>
  </si>
  <si>
    <t>Un.: t equiv. COVNM</t>
  </si>
  <si>
    <r>
      <t>Un.: kg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eq / €</t>
    </r>
  </si>
  <si>
    <t>Ano</t>
  </si>
  <si>
    <t>Intensidade Carbónica                    da Economia
(GWP/PIB)</t>
  </si>
  <si>
    <t>Intensidade das emissões do GWP (GWP/VAB)</t>
  </si>
  <si>
    <t>GWP emissions intensity (GWP/GVA)</t>
  </si>
  <si>
    <t>Agricultura, silvicultura e pesca</t>
  </si>
  <si>
    <t>Indústria</t>
  </si>
  <si>
    <t>Energia, água e saneamento</t>
  </si>
  <si>
    <t>Construção</t>
  </si>
  <si>
    <t>Comércio e reparação de veículos; alojamento e restauração</t>
  </si>
  <si>
    <t>Transportes e armazenagem; atividades de informação e comunicação</t>
  </si>
  <si>
    <t>Atividades financeiras, de seguros e imobiliárias</t>
  </si>
  <si>
    <t>Outras atividades de serviços</t>
  </si>
  <si>
    <t>Year</t>
  </si>
  <si>
    <t>Carbon Intensity                      of the economy
(GWP/GDP)</t>
  </si>
  <si>
    <t>Agriculture, forestry and fishing</t>
  </si>
  <si>
    <t>Industry</t>
  </si>
  <si>
    <t>Energy, water supply and sewerage</t>
  </si>
  <si>
    <t>Construction</t>
  </si>
  <si>
    <t>Wholesale and retail trade, repair of motor vehicles and motorcycles;  accommodation and food service activities</t>
  </si>
  <si>
    <t>Transportation and storage; information and communication</t>
  </si>
  <si>
    <t xml:space="preserve"> Financial, insurance and real estate activities</t>
  </si>
  <si>
    <t>Other services activities</t>
  </si>
  <si>
    <t>Quadro 1 - Emissões de dióxido de carbono de origem fóssil, por ramo de atividade (anual)</t>
  </si>
  <si>
    <t>Table 1 - Emissions of carbon dioxide from fossil origin, by industry (annual)</t>
  </si>
  <si>
    <t>Table 2 - Emissions of carbon dioxide from biomass, by industry (annual)</t>
  </si>
  <si>
    <t>Table 3 - Emissions of nitrous oxide, by industry (annual)</t>
  </si>
  <si>
    <t>Table 4 - Emissions of methane, by industry (annual)</t>
  </si>
  <si>
    <t>Table 5 - Emissions of hydrofluorocarbons, by industry (annual)</t>
  </si>
  <si>
    <t>Table 6 - Emissions of perfluorocarbons, by industry (annual)</t>
  </si>
  <si>
    <t>Table 7 - Emissions of sulphur hexafluoride, by industry (annual)</t>
  </si>
  <si>
    <t>Table 8 - Emissions of nitrogen oxides, by industry (annual)</t>
  </si>
  <si>
    <t>Table 9 - Emissions of sulphur oxides, by industry (annual)</t>
  </si>
  <si>
    <t>Table 10 - Emissions of ammonia, by industry (annual)</t>
  </si>
  <si>
    <t>Table 11 - Emissions of non-methane volatile organic compounds, by industry (annual)</t>
  </si>
  <si>
    <t>Table 12 - Emissions of carbon monoxide, by industry (annual)</t>
  </si>
  <si>
    <t>Table 13 - Emissions of total particulate matter, by industry (annual)</t>
  </si>
  <si>
    <t>Table 14 - Emissions of particulate matter (with an aerodynamic diameter less than or equal to a nominal 10 microns), by industry (annual)</t>
  </si>
  <si>
    <t>Table 15 - Emissions of particulate matter (with an aerodynamic diameter less than or equal to a nominal 2.5 microns), by industry (annual)</t>
  </si>
  <si>
    <t>Table 16 - Emissions of arsenic, by industry (annual)</t>
  </si>
  <si>
    <t>Table 17 - Emissions of mercury, by industry (annual)</t>
  </si>
  <si>
    <t>Table 18 - Emissions of lead, by industry (annual)</t>
  </si>
  <si>
    <t>Table 19 - Emissions of zinc, by industry (annual)</t>
  </si>
  <si>
    <t>Table 20 - Emissions of cadmium, by industry (annual)</t>
  </si>
  <si>
    <t>Table 21 - Emissions of chromium, by industry (annual)</t>
  </si>
  <si>
    <t>Table 22 - Emissions of selenium, by industry (annual)</t>
  </si>
  <si>
    <t>Table 23 - Emissions of copper, by industry (annual)</t>
  </si>
  <si>
    <t>Table 24 - Emissions of nickel, by industry (annual)</t>
  </si>
  <si>
    <t>Table 25 - Global warming potential, by industry (annual)</t>
  </si>
  <si>
    <t>Table 26 - Acidification potential, by industry (annual)</t>
  </si>
  <si>
    <t>Table 27 - Tropospheric ozone forming potential, by industry (annual)</t>
  </si>
  <si>
    <t>Table 28 - Carbon Intensity of the economy and Global Warming Potencial (GWP) emissions intensity for the main industries, A8 (annual)</t>
  </si>
  <si>
    <t>Quadro 2 - Emissões de dióxido de carbono com origem na biomassa, por ramo de atividade (anual)</t>
  </si>
  <si>
    <t>Quadro 3 - Emissões de óxido nitroso, por ramo de atividade (anual)</t>
  </si>
  <si>
    <t>Quadro 4 - Emissões de metano, por ramo de atividade (anual)</t>
  </si>
  <si>
    <t>Quadro 5 - Emissões de hidrofluorcarbonetos, por ramo de atividade (anual)</t>
  </si>
  <si>
    <t>Quadro 6 - Emissões de perfluorcarbonetos, por ramo de atividade (anual)</t>
  </si>
  <si>
    <t>Quadro 7 - Emissões de hexafluoreto de enxofre, por ramo de atividade (anual)</t>
  </si>
  <si>
    <t>Quadro 8 - Emissões de óxidos de azoto, por ramo de atividade (anual)</t>
  </si>
  <si>
    <t>Quadro 9 - Emissões de óxidos de enxofre, por ramo de atividade (anual)</t>
  </si>
  <si>
    <t>Quadro 10 - Emissões de amoníaco, por ramo de atividade (anual)</t>
  </si>
  <si>
    <t>Quadro 11 - Emissões de compostos orgânicos voláteis não metanosos, por ramo de atividade (anual)</t>
  </si>
  <si>
    <t>Quadro 12 - Emissões de monóxido de carbono, por ramo de atividade (anual)</t>
  </si>
  <si>
    <t>Quadro 13 - Emissões de partículas suspensas totais, por ramo de atividade (anual)</t>
  </si>
  <si>
    <t>Quadro 14 - Emissões de partículas suspensas (com um diâmetro aerodinâmico inferior ou igual a 10 microns), por ramo de atividade (anual)</t>
  </si>
  <si>
    <t>Quadro 15 - Emissões de partículas suspensas (com um diâmetro aerodinâmico inferior ou igual a 2,5 microns), por ramo de atividade (anual)</t>
  </si>
  <si>
    <t>Quadro 16 - Emissões de arsénico, por ramo de atividade (anual)</t>
  </si>
  <si>
    <t>Quadro 17 - Emissões de mercúrio, por ramo de atividade (anual)</t>
  </si>
  <si>
    <t>Quadro 18 - Emissões de chumbo, por ramo de atividade (anual)</t>
  </si>
  <si>
    <t>Quadro 19 - Emissões de zinco, por ramo de atividade (anual)</t>
  </si>
  <si>
    <t>Quadro 20 - Emissões de cádmio, por ramo de atividade (anual)</t>
  </si>
  <si>
    <t>Quadro 21 - Emissões de crómio, por ramo de atividade (anual)</t>
  </si>
  <si>
    <t>Quadro 22 - Emissões de selénio, por ramo de atividade (anual)</t>
  </si>
  <si>
    <t>Quadro 23 - Emissões de cobre, por ramo de atividade (anual)</t>
  </si>
  <si>
    <t>Quadro 24 - Emissões de níquel, por ramo de atividade (anual)</t>
  </si>
  <si>
    <t>Quadro 25 - Potencial de Aquecimento Global, por ramo de atividade (anual)</t>
  </si>
  <si>
    <t>Quadro 26 - Potencial de acidificação, por ramo de atividade (anual)</t>
  </si>
  <si>
    <t>Quadro 27 - Potencial de formação de ozono troposférico, por ramo de atividade (anual)</t>
  </si>
  <si>
    <t>Quadro 28 - Intensidade carbónica da economia e intensidade das emissões do Potencial de Aquecimento Global (GWP) para os principais ramos de atividade, A8 (anual)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</si>
</sst>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_)"/>
    <numFmt numFmtId="165" formatCode="#\ ###\ ##0.0"/>
    <numFmt numFmtId="166" formatCode="0.0"/>
    <numFmt numFmtId="167" formatCode="#,##0.0"/>
    <numFmt numFmtId="168" formatCode="0.000"/>
  </numFmts>
  <fonts count="42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  <font>
      <i/>
      <sz val="10"/>
      <name val="Arial"/>
      <family val="2"/>
    </font>
    <font>
      <u/>
      <sz val="10"/>
      <color theme="10"/>
      <name val="Arial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/>
      <top/>
      <bottom style="medium">
        <color indexed="21"/>
      </bottom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12"/>
      </right>
      <top/>
      <bottom style="medium">
        <color indexed="21"/>
      </bottom>
      <diagonal/>
    </border>
  </borders>
  <cellStyleXfs count="5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5" fillId="0" borderId="0"/>
    <xf numFmtId="0" fontId="41" fillId="0" borderId="0" applyNumberFormat="0" applyFill="0" applyBorder="0" applyAlignment="0" applyProtection="0"/>
  </cellStyleXfs>
  <cellXfs count="110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 wrapText="1"/>
    </xf>
    <xf numFmtId="0" fontId="25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5" fillId="25" borderId="15" xfId="0" applyFont="1" applyFill="1" applyBorder="1" applyAlignment="1">
      <alignment horizontal="center" vertical="center"/>
    </xf>
    <xf numFmtId="0" fontId="29" fillId="25" borderId="0" xfId="0" applyFont="1" applyFill="1" applyAlignment="1">
      <alignment horizontal="left" vertical="center"/>
    </xf>
    <xf numFmtId="0" fontId="32" fillId="26" borderId="17" xfId="0" applyFont="1" applyFill="1" applyBorder="1" applyAlignment="1">
      <alignment horizontal="left" vertical="center" wrapText="1"/>
    </xf>
    <xf numFmtId="0" fontId="32" fillId="26" borderId="18" xfId="0" applyFont="1" applyFill="1" applyBorder="1" applyAlignment="1">
      <alignment horizontal="left" vertical="center" wrapText="1"/>
    </xf>
    <xf numFmtId="0" fontId="30" fillId="25" borderId="0" xfId="0" applyFont="1" applyFill="1" applyAlignment="1">
      <alignment vertical="center"/>
    </xf>
    <xf numFmtId="165" fontId="25" fillId="25" borderId="14" xfId="0" applyNumberFormat="1" applyFont="1" applyFill="1" applyBorder="1" applyAlignment="1">
      <alignment horizontal="right" vertical="center"/>
    </xf>
    <xf numFmtId="165" fontId="25" fillId="25" borderId="19" xfId="0" applyNumberFormat="1" applyFont="1" applyFill="1" applyBorder="1" applyAlignment="1">
      <alignment horizontal="right" vertical="center"/>
    </xf>
    <xf numFmtId="165" fontId="25" fillId="25" borderId="0" xfId="0" applyNumberFormat="1" applyFont="1" applyFill="1" applyAlignment="1">
      <alignment horizontal="right" vertical="center"/>
    </xf>
    <xf numFmtId="0" fontId="28" fillId="26" borderId="20" xfId="0" applyFont="1" applyFill="1" applyBorder="1" applyAlignment="1">
      <alignment horizontal="center" vertical="center" wrapText="1"/>
    </xf>
    <xf numFmtId="0" fontId="28" fillId="26" borderId="16" xfId="0" applyFont="1" applyFill="1" applyBorder="1" applyAlignment="1">
      <alignment horizontal="center" vertical="center" wrapText="1"/>
    </xf>
    <xf numFmtId="0" fontId="31" fillId="26" borderId="25" xfId="0" applyFont="1" applyFill="1" applyBorder="1" applyAlignment="1">
      <alignment horizontal="center" vertical="center" wrapText="1"/>
    </xf>
    <xf numFmtId="0" fontId="32" fillId="26" borderId="27" xfId="0" applyFont="1" applyFill="1" applyBorder="1" applyAlignment="1">
      <alignment vertical="center" wrapText="1"/>
    </xf>
    <xf numFmtId="0" fontId="33" fillId="26" borderId="15" xfId="0" applyFont="1" applyFill="1" applyBorder="1" applyAlignment="1">
      <alignment vertical="center" wrapText="1"/>
    </xf>
    <xf numFmtId="0" fontId="28" fillId="26" borderId="19" xfId="0" applyFont="1" applyFill="1" applyBorder="1" applyAlignment="1">
      <alignment horizontal="center" vertical="center" wrapText="1"/>
    </xf>
    <xf numFmtId="166" fontId="25" fillId="25" borderId="0" xfId="0" applyNumberFormat="1" applyFont="1" applyFill="1" applyAlignment="1">
      <alignment vertical="center"/>
    </xf>
    <xf numFmtId="0" fontId="33" fillId="26" borderId="18" xfId="0" applyFont="1" applyFill="1" applyBorder="1" applyAlignment="1">
      <alignment horizontal="left" vertical="center" wrapText="1"/>
    </xf>
    <xf numFmtId="0" fontId="38" fillId="25" borderId="0" xfId="0" applyFont="1" applyFill="1" applyAlignment="1">
      <alignment horizontal="left" vertical="center"/>
    </xf>
    <xf numFmtId="165" fontId="25" fillId="25" borderId="0" xfId="0" applyNumberFormat="1" applyFont="1" applyFill="1" applyAlignment="1">
      <alignment vertical="center"/>
    </xf>
    <xf numFmtId="0" fontId="28" fillId="26" borderId="21" xfId="0" applyFont="1" applyFill="1" applyBorder="1" applyAlignment="1">
      <alignment horizontal="center" vertical="center" wrapText="1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 wrapText="1"/>
    </xf>
    <xf numFmtId="0" fontId="2" fillId="25" borderId="15" xfId="0" applyFont="1" applyFill="1" applyBorder="1" applyAlignment="1">
      <alignment horizontal="center" vertical="center"/>
    </xf>
    <xf numFmtId="165" fontId="2" fillId="25" borderId="15" xfId="0" applyNumberFormat="1" applyFont="1" applyFill="1" applyBorder="1" applyAlignment="1">
      <alignment horizontal="right" vertical="center"/>
    </xf>
    <xf numFmtId="165" fontId="2" fillId="25" borderId="14" xfId="0" applyNumberFormat="1" applyFont="1" applyFill="1" applyBorder="1" applyAlignment="1">
      <alignment horizontal="right" vertical="center"/>
    </xf>
    <xf numFmtId="165" fontId="2" fillId="25" borderId="19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167" fontId="2" fillId="25" borderId="15" xfId="0" applyNumberFormat="1" applyFont="1" applyFill="1" applyBorder="1" applyAlignment="1">
      <alignment horizontal="center" vertical="center"/>
    </xf>
    <xf numFmtId="166" fontId="2" fillId="25" borderId="15" xfId="0" applyNumberFormat="1" applyFont="1" applyFill="1" applyBorder="1" applyAlignment="1">
      <alignment horizontal="center" vertical="center"/>
    </xf>
    <xf numFmtId="0" fontId="2" fillId="25" borderId="20" xfId="0" applyFont="1" applyFill="1" applyBorder="1" applyAlignment="1">
      <alignment vertical="center" wrapText="1"/>
    </xf>
    <xf numFmtId="0" fontId="2" fillId="25" borderId="31" xfId="0" applyFont="1" applyFill="1" applyBorder="1" applyAlignment="1">
      <alignment vertical="center" wrapText="1"/>
    </xf>
    <xf numFmtId="0" fontId="2" fillId="25" borderId="15" xfId="0" applyFont="1" applyFill="1" applyBorder="1" applyAlignment="1">
      <alignment horizontal="right" vertical="center"/>
    </xf>
    <xf numFmtId="0" fontId="2" fillId="0" borderId="0" xfId="0" applyFont="1" applyAlignment="1">
      <alignment vertical="center"/>
    </xf>
    <xf numFmtId="168" fontId="2" fillId="25" borderId="14" xfId="0" applyNumberFormat="1" applyFont="1" applyFill="1" applyBorder="1" applyAlignment="1">
      <alignment horizontal="right" vertical="center"/>
    </xf>
    <xf numFmtId="0" fontId="31" fillId="26" borderId="22" xfId="0" applyFont="1" applyFill="1" applyBorder="1" applyAlignment="1">
      <alignment horizontal="center" vertical="center" wrapText="1"/>
    </xf>
    <xf numFmtId="0" fontId="31" fillId="26" borderId="16" xfId="0" applyFont="1" applyFill="1" applyBorder="1" applyAlignment="1">
      <alignment horizontal="center" vertical="center" wrapText="1"/>
    </xf>
    <xf numFmtId="0" fontId="33" fillId="26" borderId="17" xfId="0" applyFont="1" applyFill="1" applyBorder="1" applyAlignment="1">
      <alignment horizontal="left" vertical="center" wrapText="1"/>
    </xf>
    <xf numFmtId="0" fontId="33" fillId="26" borderId="34" xfId="0" applyFont="1" applyFill="1" applyBorder="1" applyAlignment="1">
      <alignment horizontal="left" vertical="center" wrapText="1"/>
    </xf>
    <xf numFmtId="0" fontId="32" fillId="26" borderId="23" xfId="0" applyFont="1" applyFill="1" applyBorder="1" applyAlignment="1">
      <alignment horizontal="left" vertical="center" wrapText="1"/>
    </xf>
    <xf numFmtId="0" fontId="32" fillId="26" borderId="24" xfId="0" applyFont="1" applyFill="1" applyBorder="1" applyAlignment="1">
      <alignment horizontal="left" vertical="center" wrapText="1"/>
    </xf>
    <xf numFmtId="0" fontId="28" fillId="26" borderId="26" xfId="0" applyFont="1" applyFill="1" applyBorder="1" applyAlignment="1">
      <alignment horizontal="center" vertical="center" wrapText="1"/>
    </xf>
    <xf numFmtId="0" fontId="28" fillId="26" borderId="35" xfId="0" applyFont="1" applyFill="1" applyBorder="1" applyAlignment="1">
      <alignment horizontal="center" vertical="center" wrapText="1"/>
    </xf>
    <xf numFmtId="0" fontId="36" fillId="26" borderId="28" xfId="51" applyFont="1" applyFill="1" applyBorder="1" applyAlignment="1">
      <alignment horizontal="left" vertical="center" wrapText="1"/>
    </xf>
    <xf numFmtId="0" fontId="36" fillId="26" borderId="29" xfId="51" applyFont="1" applyFill="1" applyBorder="1" applyAlignment="1">
      <alignment horizontal="left" vertical="center" wrapText="1"/>
    </xf>
    <xf numFmtId="0" fontId="36" fillId="26" borderId="30" xfId="51" applyFont="1" applyFill="1" applyBorder="1" applyAlignment="1">
      <alignment horizontal="left" vertical="center" wrapText="1"/>
    </xf>
    <xf numFmtId="0" fontId="36" fillId="26" borderId="32" xfId="51" applyFont="1" applyFill="1" applyBorder="1" applyAlignment="1">
      <alignment horizontal="left" vertical="center" wrapText="1"/>
    </xf>
    <xf numFmtId="0" fontId="36" fillId="26" borderId="0" xfId="51" applyFont="1" applyFill="1" applyAlignment="1">
      <alignment horizontal="left" vertical="center" wrapText="1"/>
    </xf>
    <xf numFmtId="0" fontId="36" fillId="26" borderId="33" xfId="51" applyFont="1" applyFill="1" applyBorder="1" applyAlignment="1">
      <alignment horizontal="left" vertical="center" wrapText="1"/>
    </xf>
    <xf numFmtId="0" fontId="37" fillId="26" borderId="32" xfId="51" applyFont="1" applyFill="1" applyBorder="1" applyAlignment="1">
      <alignment horizontal="left" vertical="center" wrapText="1"/>
    </xf>
    <xf numFmtId="0" fontId="37" fillId="26" borderId="0" xfId="51" applyFont="1" applyFill="1" applyAlignment="1">
      <alignment horizontal="left" vertical="center" wrapText="1"/>
    </xf>
    <xf numFmtId="0" fontId="37" fillId="26" borderId="33" xfId="51" applyFont="1" applyFill="1" applyBorder="1" applyAlignment="1">
      <alignment horizontal="left" vertical="center" wrapText="1"/>
    </xf>
    <xf numFmtId="0" fontId="37" fillId="26" borderId="31" xfId="51" applyFont="1" applyFill="1" applyBorder="1" applyAlignment="1">
      <alignment horizontal="left" vertical="center" wrapText="1"/>
    </xf>
    <xf numFmtId="0" fontId="37" fillId="26" borderId="25" xfId="51" applyFont="1" applyFill="1" applyBorder="1" applyAlignment="1">
      <alignment horizontal="left" vertical="center" wrapText="1"/>
    </xf>
    <xf numFmtId="0" fontId="37" fillId="26" borderId="34" xfId="51" applyFont="1" applyFill="1" applyBorder="1" applyAlignment="1">
      <alignment horizontal="left" vertical="center" wrapText="1"/>
    </xf>
    <xf numFmtId="0" fontId="37" fillId="26" borderId="36" xfId="51" applyFont="1" applyFill="1" applyBorder="1" applyAlignment="1">
      <alignment horizontal="left" vertical="center" wrapText="1"/>
    </xf>
    <xf numFmtId="0" fontId="36" fillId="26" borderId="24" xfId="51" applyFont="1" applyFill="1" applyBorder="1" applyAlignment="1">
      <alignment horizontal="left" vertical="center" wrapText="1"/>
    </xf>
    <xf numFmtId="0" fontId="36" fillId="26" borderId="34" xfId="51" applyFont="1" applyFill="1" applyBorder="1" applyAlignment="1">
      <alignment horizontal="left" vertical="center" wrapText="1"/>
    </xf>
    <xf numFmtId="0" fontId="28" fillId="26" borderId="21" xfId="0" applyFont="1" applyFill="1" applyBorder="1" applyAlignment="1">
      <alignment horizontal="center" vertical="center" wrapText="1"/>
    </xf>
    <xf numFmtId="0" fontId="28" fillId="26" borderId="22" xfId="0" applyFont="1" applyFill="1" applyBorder="1" applyAlignment="1">
      <alignment horizontal="center" vertical="center" wrapText="1"/>
    </xf>
    <xf numFmtId="0" fontId="28" fillId="26" borderId="16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31" xfId="0" applyFont="1" applyFill="1" applyBorder="1" applyAlignment="1">
      <alignment horizontal="left" vertical="center" wrapText="1"/>
    </xf>
    <xf numFmtId="0" fontId="31" fillId="26" borderId="25" xfId="0" applyFont="1" applyFill="1" applyBorder="1" applyAlignment="1">
      <alignment horizontal="left" vertical="center" wrapText="1"/>
    </xf>
    <xf numFmtId="0" fontId="28" fillId="26" borderId="28" xfId="0" applyFont="1" applyFill="1" applyBorder="1" applyAlignment="1">
      <alignment horizontal="left" vertical="center" wrapText="1"/>
    </xf>
    <xf numFmtId="0" fontId="28" fillId="26" borderId="29" xfId="0" applyFont="1" applyFill="1" applyBorder="1" applyAlignment="1">
      <alignment horizontal="left" vertical="center" wrapText="1"/>
    </xf>
    <xf numFmtId="0" fontId="28" fillId="26" borderId="30" xfId="0" applyFont="1" applyFill="1" applyBorder="1" applyAlignment="1">
      <alignment horizontal="left" vertical="center" wrapText="1"/>
    </xf>
    <xf numFmtId="0" fontId="28" fillId="26" borderId="32" xfId="0" applyFont="1" applyFill="1" applyBorder="1" applyAlignment="1">
      <alignment horizontal="left" vertical="center" wrapText="1"/>
    </xf>
    <xf numFmtId="0" fontId="28" fillId="26" borderId="0" xfId="0" applyFont="1" applyFill="1" applyAlignment="1">
      <alignment horizontal="left" vertical="center" wrapText="1"/>
    </xf>
    <xf numFmtId="0" fontId="28" fillId="26" borderId="33" xfId="0" applyFont="1" applyFill="1" applyBorder="1" applyAlignment="1">
      <alignment horizontal="left" vertical="center" wrapText="1"/>
    </xf>
    <xf numFmtId="0" fontId="39" fillId="26" borderId="32" xfId="51" applyFont="1" applyFill="1" applyBorder="1" applyAlignment="1">
      <alignment horizontal="left" vertical="center" wrapText="1"/>
    </xf>
    <xf numFmtId="0" fontId="39" fillId="26" borderId="0" xfId="51" applyFont="1" applyFill="1" applyAlignment="1">
      <alignment horizontal="left" vertical="center" wrapText="1"/>
    </xf>
    <xf numFmtId="0" fontId="39" fillId="26" borderId="33" xfId="51" applyFont="1" applyFill="1" applyBorder="1" applyAlignment="1">
      <alignment horizontal="left" vertical="center" wrapText="1"/>
    </xf>
    <xf numFmtId="0" fontId="37" fillId="26" borderId="32" xfId="51" applyFont="1" applyFill="1" applyBorder="1" applyAlignment="1">
      <alignment horizontal="left" vertical="center"/>
    </xf>
    <xf numFmtId="0" fontId="37" fillId="26" borderId="0" xfId="51" applyFont="1" applyFill="1" applyAlignment="1">
      <alignment horizontal="left" vertical="center"/>
    </xf>
    <xf numFmtId="0" fontId="37" fillId="26" borderId="33" xfId="51" applyFont="1" applyFill="1" applyBorder="1" applyAlignment="1">
      <alignment horizontal="left" vertical="center"/>
    </xf>
    <xf numFmtId="0" fontId="36" fillId="26" borderId="28" xfId="51" applyFont="1" applyFill="1" applyBorder="1" applyAlignment="1">
      <alignment horizontal="left" vertical="center"/>
    </xf>
    <xf numFmtId="0" fontId="36" fillId="26" borderId="29" xfId="51" applyFont="1" applyFill="1" applyBorder="1" applyAlignment="1">
      <alignment horizontal="left" vertical="center"/>
    </xf>
    <xf numFmtId="0" fontId="36" fillId="26" borderId="30" xfId="51" applyFont="1" applyFill="1" applyBorder="1" applyAlignment="1">
      <alignment horizontal="left" vertical="center"/>
    </xf>
    <xf numFmtId="0" fontId="36" fillId="26" borderId="32" xfId="51" applyFont="1" applyFill="1" applyBorder="1" applyAlignment="1">
      <alignment horizontal="left" vertical="center"/>
    </xf>
    <xf numFmtId="0" fontId="36" fillId="26" borderId="0" xfId="51" applyFont="1" applyFill="1" applyAlignment="1">
      <alignment horizontal="left" vertical="center"/>
    </xf>
    <xf numFmtId="0" fontId="36" fillId="26" borderId="33" xfId="51" applyFont="1" applyFill="1" applyBorder="1" applyAlignment="1">
      <alignment horizontal="left" vertical="center"/>
    </xf>
    <xf numFmtId="0" fontId="33" fillId="26" borderId="33" xfId="0" applyFont="1" applyFill="1" applyBorder="1" applyAlignment="1">
      <alignment horizontal="left" vertical="center" wrapText="1"/>
    </xf>
    <xf numFmtId="0" fontId="37" fillId="26" borderId="32" xfId="51" applyFont="1" applyFill="1" applyBorder="1" applyAlignment="1">
      <alignment horizontal="center" vertical="center" wrapText="1"/>
    </xf>
    <xf numFmtId="0" fontId="36" fillId="26" borderId="19" xfId="51" applyFont="1" applyFill="1" applyBorder="1" applyAlignment="1">
      <alignment horizontal="center" vertical="center" wrapText="1"/>
    </xf>
    <xf numFmtId="0" fontId="36" fillId="26" borderId="28" xfId="51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9" fillId="26" borderId="32" xfId="51" applyFont="1" applyFill="1" applyBorder="1" applyAlignment="1">
      <alignment horizontal="center" vertical="center" wrapText="1"/>
    </xf>
    <xf numFmtId="0" fontId="28" fillId="26" borderId="28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1" fillId="26" borderId="20" xfId="0" applyFont="1" applyFill="1" applyBorder="1" applyAlignment="1">
      <alignment horizontal="center" vertical="center" wrapText="1"/>
    </xf>
    <xf numFmtId="0" fontId="40" fillId="0" borderId="31" xfId="0" applyFont="1" applyBorder="1" applyAlignment="1">
      <alignment horizontal="center" vertical="center" wrapText="1"/>
    </xf>
    <xf numFmtId="0" fontId="36" fillId="26" borderId="14" xfId="51" applyFont="1" applyFill="1" applyBorder="1" applyAlignment="1">
      <alignment horizontal="center" vertical="center" wrapText="1"/>
    </xf>
    <xf numFmtId="0" fontId="36" fillId="26" borderId="21" xfId="51" applyFont="1" applyFill="1" applyBorder="1" applyAlignment="1">
      <alignment horizontal="center" vertical="center" wrapText="1"/>
    </xf>
    <xf numFmtId="0" fontId="28" fillId="26" borderId="32" xfId="0" applyFont="1" applyFill="1" applyBorder="1" applyAlignment="1">
      <alignment horizontal="center" vertical="center" wrapText="1"/>
    </xf>
    <xf numFmtId="0" fontId="36" fillId="26" borderId="22" xfId="51" applyFont="1" applyFill="1" applyBorder="1" applyAlignment="1">
      <alignment horizontal="center" vertical="center" wrapText="1"/>
    </xf>
    <xf numFmtId="0" fontId="36" fillId="26" borderId="32" xfId="51" applyFont="1" applyFill="1" applyBorder="1" applyAlignment="1">
      <alignment horizontal="center" vertical="center" wrapText="1"/>
    </xf>
    <xf numFmtId="0" fontId="41" fillId="0" borderId="0" xfId="52"/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2" builtinId="8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PRINCIP" xfId="51" xr:uid="{00000000-0005-0000-0000-00002B000000}"/>
    <cellStyle name="Note" xfId="41" builtinId="10" customBuiltin="1"/>
    <cellStyle name="NUMLINHA" xfId="42" xr:uid="{00000000-0005-0000-0000-00002F000000}"/>
    <cellStyle name="Output" xfId="43" builtinId="21" customBuiltin="1"/>
    <cellStyle name="QDTITULO" xfId="44" xr:uid="{00000000-0005-0000-0000-000031000000}"/>
    <cellStyle name="Standard_WBBasis" xfId="45" xr:uid="{00000000-0005-0000-0000-000032000000}"/>
    <cellStyle name="TITCOLUNA" xfId="46" xr:uid="{00000000-0005-0000-0000-000033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081A1-BACB-4345-A451-F4209C167174}">
  <dimension ref="A2:A29"/>
  <sheetViews>
    <sheetView tabSelected="1" workbookViewId="0"/>
  </sheetViews>
  <sheetFormatPr defaultRowHeight="12.75"/>
  <sheetData>
    <row r="2" spans="1:1">
      <c r="A2" s="109" t="s">
        <v>138</v>
      </c>
    </row>
    <row r="3" spans="1:1">
      <c r="A3" s="109" t="s">
        <v>167</v>
      </c>
    </row>
    <row r="4" spans="1:1">
      <c r="A4" s="109" t="s">
        <v>168</v>
      </c>
    </row>
    <row r="5" spans="1:1">
      <c r="A5" s="109" t="s">
        <v>169</v>
      </c>
    </row>
    <row r="6" spans="1:1">
      <c r="A6" s="109" t="s">
        <v>170</v>
      </c>
    </row>
    <row r="7" spans="1:1">
      <c r="A7" s="109" t="s">
        <v>171</v>
      </c>
    </row>
    <row r="8" spans="1:1">
      <c r="A8" s="109" t="s">
        <v>172</v>
      </c>
    </row>
    <row r="9" spans="1:1">
      <c r="A9" s="109" t="s">
        <v>173</v>
      </c>
    </row>
    <row r="10" spans="1:1">
      <c r="A10" s="109" t="s">
        <v>174</v>
      </c>
    </row>
    <row r="11" spans="1:1">
      <c r="A11" s="109" t="s">
        <v>175</v>
      </c>
    </row>
    <row r="12" spans="1:1">
      <c r="A12" s="109" t="s">
        <v>176</v>
      </c>
    </row>
    <row r="13" spans="1:1">
      <c r="A13" s="109" t="s">
        <v>177</v>
      </c>
    </row>
    <row r="14" spans="1:1">
      <c r="A14" s="109" t="s">
        <v>178</v>
      </c>
    </row>
    <row r="15" spans="1:1">
      <c r="A15" s="109" t="s">
        <v>179</v>
      </c>
    </row>
    <row r="16" spans="1:1">
      <c r="A16" s="109" t="s">
        <v>180</v>
      </c>
    </row>
    <row r="17" spans="1:1">
      <c r="A17" s="109" t="s">
        <v>181</v>
      </c>
    </row>
    <row r="18" spans="1:1">
      <c r="A18" s="109" t="s">
        <v>182</v>
      </c>
    </row>
    <row r="19" spans="1:1">
      <c r="A19" s="109" t="s">
        <v>183</v>
      </c>
    </row>
    <row r="20" spans="1:1">
      <c r="A20" s="109" t="s">
        <v>184</v>
      </c>
    </row>
    <row r="21" spans="1:1">
      <c r="A21" s="109" t="s">
        <v>185</v>
      </c>
    </row>
    <row r="22" spans="1:1">
      <c r="A22" s="109" t="s">
        <v>186</v>
      </c>
    </row>
    <row r="23" spans="1:1">
      <c r="A23" s="109" t="s">
        <v>187</v>
      </c>
    </row>
    <row r="24" spans="1:1">
      <c r="A24" s="109" t="s">
        <v>188</v>
      </c>
    </row>
    <row r="25" spans="1:1">
      <c r="A25" s="109" t="s">
        <v>189</v>
      </c>
    </row>
    <row r="26" spans="1:1">
      <c r="A26" s="109" t="s">
        <v>190</v>
      </c>
    </row>
    <row r="27" spans="1:1">
      <c r="A27" s="109" t="s">
        <v>191</v>
      </c>
    </row>
    <row r="28" spans="1:1">
      <c r="A28" s="109" t="s">
        <v>192</v>
      </c>
    </row>
    <row r="29" spans="1:1">
      <c r="A29" s="109" t="s">
        <v>193</v>
      </c>
    </row>
  </sheetData>
  <hyperlinks>
    <hyperlink ref="A2" location="'Quadro 1'!A1" display="Quadro 1 - Emissões de dióxido de carbono de origem fóssil, por ramo de atividade (anual)" xr:uid="{7832895F-D26E-4D2B-A096-51438E86F1D1}"/>
    <hyperlink ref="A3" location="'Quadro 2'!A1" display="Quadro 2 - Emissões de dióxido de carbono com origem na biomassa, por ramo de atividade (anual)" xr:uid="{3B95DA49-AE6C-4452-A80B-9B00172AB65B}"/>
    <hyperlink ref="A4" location="'Quadro 3'!A1" display="Quadro 3 - Emissões de óxido nitroso, por ramo de atividade (anual)" xr:uid="{3BDDA1A6-DE7F-42E3-B66E-2DA5DED55A4E}"/>
    <hyperlink ref="A5" location="'Quadro 4'!A1" display="Quadro 4 - Emissões de metano, por ramo de atividade (anual)" xr:uid="{C5BC9AE9-44B4-46F9-BDBA-857D4B9D5AD9}"/>
    <hyperlink ref="A6" location="'Quadro 5'!A1" display="Quadro 5 - Emissões de hidrofluorcarbonetos, por ramo de atividade (anual)" xr:uid="{276FF57D-BF95-45E9-B02E-A4AB2DB747C0}"/>
    <hyperlink ref="A7" location="'Quadro 6'!A1" display="Quadro 6 - Emissões de perfluorcarbonetos, por ramo de atividade (anual)" xr:uid="{34630660-2CC5-471E-AB1F-6ED74D8AAA2B}"/>
    <hyperlink ref="A8" location="'Quadro 7'!A1" display="Quadro 7 - Emissões de hexafluoreto de enxofre, por ramo de atividade (anual)" xr:uid="{8BB9076D-805B-4B4F-A380-09F1A7F8376B}"/>
    <hyperlink ref="A9" location="'Quadro 8'!A1" display="Quadro 8 - Emissões de óxidos de azoto, por ramo de atividade (anual)" xr:uid="{750207B8-72E9-4618-9F57-BFDBAD79CF33}"/>
    <hyperlink ref="A10" location="'Quadro 9'!A1" display="Quadro 9 - Emissões de óxidos de enxofre, por ramo de atividade (anual)" xr:uid="{4A329CC8-32D5-4220-81BF-A6ED7DD37BF9}"/>
    <hyperlink ref="A11" location="'Quadro 10'!A1" display="Quadro 10 - Emissões de amoníaco, por ramo de atividade (anual)" xr:uid="{B8C07F0A-29F4-4744-9F8D-C381220AD477}"/>
    <hyperlink ref="A12" location="'Quadro 11'!A1" display="Quadro 11 - Emissões de compostos orgânicos voláteis não metanosos, por ramo de atividade (anual)" xr:uid="{BDB68969-F6C9-431B-BECB-4075A62A0D95}"/>
    <hyperlink ref="A13" location="'Quadro 12'!A1" display="Quadro 12 - Emissões de monóxido de carbono, por ramo de atividade (anual)" xr:uid="{3B1FC1D1-03B2-4637-BDE0-313D327B655E}"/>
    <hyperlink ref="A14" location="'Quadro 13'!A1" display="Quadro 13 - Emissões de partículas suspensas totais, por ramo de atividade (anual)" xr:uid="{7145A743-DD6E-4D34-99BF-ED9E88423B15}"/>
    <hyperlink ref="A15" location="'Quadro 14'!A1" display="Quadro 14 - Emissões de partículas suspensas (com um diâmetro aerodinâmico inferior ou igual a 10 microns), por ramo de atividade (anual)" xr:uid="{38F75A57-3E77-415C-A101-3136BECB177A}"/>
    <hyperlink ref="A16" location="'Quadro 15'!A1" display="Quadro 15 - Emissões de partículas suspensas (com um diâmetro aerodinâmico inferior ou igual a 2,5 microns), por ramo de atividade (anual)" xr:uid="{D3EE5D77-CE0B-479E-9DEC-9E48CBC8B755}"/>
    <hyperlink ref="A17" location="'Quadro 16'!A1" display="Quadro 16 - Emissões de arsénico, por ramo de atividade (anual)" xr:uid="{E0EA902E-8F75-4501-87BA-B9C0E8710F60}"/>
    <hyperlink ref="A18" location="'Quadro 17'!A1" display="Quadro 17 - Emissões de mercúrio, por ramo de atividade (anual)" xr:uid="{F3B8B4A7-7902-4974-BD93-C73ECF5BE034}"/>
    <hyperlink ref="A19" location="'Quadro 18'!A1" display="Quadro 18 - Emissões de chumbo, por ramo de atividade (anual)" xr:uid="{8F1EC6A8-ED03-4019-B620-24642658B0D4}"/>
    <hyperlink ref="A20" location="'Quadro 19'!A1" display="Quadro 19 - Emissões de zinco, por ramo de atividade (anual)" xr:uid="{621EC243-395A-402A-B00C-34E0BB705C49}"/>
    <hyperlink ref="A21" location="'Quadro 20'!A1" display="Quadro 20 - Emissões de cádmio, por ramo de atividade (anual)" xr:uid="{D7E5E8DE-1294-47BF-9CCB-C88BAAEBE068}"/>
    <hyperlink ref="A22" location="'Quadro 21'!A1" display="Quadro 21 - Emissões de crómio, por ramo de atividade (anual)" xr:uid="{6E432A58-F830-4A01-91D3-A696FCABAEAA}"/>
    <hyperlink ref="A23" location="'Quadro 22'!A1" display="Quadro 22 - Emissões de selénio, por ramo de atividade (anual)" xr:uid="{7506C8E6-D684-4DB6-890A-A7D993F18EF6}"/>
    <hyperlink ref="A24" location="'Quadro 23'!A1" display="Quadro 23 - Emissões de cobre, por ramo de atividade (anual)" xr:uid="{F07F2186-3EDD-4EAF-9D8D-6E4081A344E6}"/>
    <hyperlink ref="A25" location="'Quadro 24'!A1" display="Quadro 24 - Emissões de níquel, por ramo de atividade (anual)" xr:uid="{C8370F15-2F3A-4FAA-9808-7921B19167D8}"/>
    <hyperlink ref="A26" location="'Quadro 25'!A1" display="Quadro 25 - Potencial de Aquecimento Global, por ramo de atividade (anual)" xr:uid="{6715E22F-A0B3-4C5E-8C19-8C8E4040FED7}"/>
    <hyperlink ref="A27" location="'Quadro 26'!A1" display="Quadro 26 - Potencial de acidificação, por ramo de atividade (anual)" xr:uid="{19460FEA-0788-4E65-8C6D-40B74547720E}"/>
    <hyperlink ref="A28" location="'Quadro 27'!A1" display="Quadro 27 - Potencial de formação de ozono troposférico, por ramo de atividade (anual)" xr:uid="{3E56B350-5A86-4C9B-AF4D-6F0CE1A3F816}"/>
    <hyperlink ref="A29" location="'Quadro 28'!A1" display="Quadro 28 - Intensidade carbónica da economia e intensidade das emissões do Potencial de Aquecimento Global (GWP) para os principais ramos de atividade, A8 (anual)" xr:uid="{0A050D04-EDB8-418C-96DA-EDC58DF0B19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FCD6E-B352-4EF3-9B88-A99314793462}">
  <sheetPr>
    <pageSetUpPr fitToPage="1"/>
  </sheetPr>
  <dimension ref="A1:CR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2" width="10.85546875" style="26" customWidth="1"/>
    <col min="3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174</v>
      </c>
      <c r="B1" s="8"/>
    </row>
    <row r="2" spans="1:96" s="5" customFormat="1" ht="11.25" customHeight="1">
      <c r="A2" s="23" t="s">
        <v>147</v>
      </c>
      <c r="B2" s="8"/>
    </row>
    <row r="3" spans="1:96" ht="6" customHeight="1">
      <c r="A3" s="11"/>
      <c r="B3" s="11"/>
    </row>
    <row r="4" spans="1:96" ht="11.25" customHeight="1">
      <c r="A4" s="27" t="s">
        <v>112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2363.8000000000002</v>
      </c>
      <c r="C11" s="31">
        <v>1579.4</v>
      </c>
      <c r="D11" s="31">
        <v>151.1</v>
      </c>
      <c r="E11" s="31">
        <v>633.29999999999995</v>
      </c>
      <c r="F11" s="31">
        <f>SUM(G11:AH11)</f>
        <v>292911.59999999998</v>
      </c>
      <c r="G11" s="31">
        <v>646.79999999999995</v>
      </c>
      <c r="H11" s="31">
        <v>10489.4</v>
      </c>
      <c r="I11" s="31">
        <v>763.59999999999991</v>
      </c>
      <c r="J11" s="31">
        <v>9.3999999999999986</v>
      </c>
      <c r="K11" s="32">
        <v>10147.4</v>
      </c>
      <c r="L11" s="33">
        <v>881</v>
      </c>
      <c r="M11" s="33">
        <v>44</v>
      </c>
      <c r="N11" s="33">
        <v>3622.7</v>
      </c>
      <c r="O11" s="33">
        <v>20185.2</v>
      </c>
      <c r="P11" s="33">
        <v>33.6</v>
      </c>
      <c r="Q11" s="33">
        <v>37263.599999999991</v>
      </c>
      <c r="R11" s="33">
        <v>19495.099999999999</v>
      </c>
      <c r="S11" s="33">
        <v>11.6</v>
      </c>
      <c r="T11" s="33">
        <v>332.8</v>
      </c>
      <c r="U11" s="33">
        <v>8742.5</v>
      </c>
      <c r="V11" s="33">
        <v>337.2</v>
      </c>
      <c r="W11" s="33">
        <v>582.20000000000005</v>
      </c>
      <c r="X11" s="33">
        <v>1.7</v>
      </c>
      <c r="Y11" s="33">
        <v>7.3999999999999995</v>
      </c>
      <c r="Z11" s="33">
        <v>648.5</v>
      </c>
      <c r="AA11" s="33">
        <v>11.7</v>
      </c>
      <c r="AB11" s="33">
        <v>5.4</v>
      </c>
      <c r="AC11" s="33">
        <v>37.099999999999994</v>
      </c>
      <c r="AD11" s="33">
        <v>6.3</v>
      </c>
      <c r="AE11" s="33">
        <v>34.200000000000003</v>
      </c>
      <c r="AF11" s="33">
        <v>178444.6</v>
      </c>
      <c r="AG11" s="33">
        <v>25.5</v>
      </c>
      <c r="AH11" s="33">
        <v>101.10000000000001</v>
      </c>
      <c r="AI11" s="31">
        <f>SUM(AJ11:AL11)</f>
        <v>4805.2</v>
      </c>
      <c r="AJ11" s="33">
        <v>2001.9999999999998</v>
      </c>
      <c r="AK11" s="33">
        <v>1029.7</v>
      </c>
      <c r="AL11" s="33">
        <v>1773.5</v>
      </c>
      <c r="AM11" s="31">
        <f>SUM(AN11:AW11)</f>
        <v>11380.9</v>
      </c>
      <c r="AN11" s="33">
        <v>89.1</v>
      </c>
      <c r="AO11" s="33">
        <v>1294.6999999999998</v>
      </c>
      <c r="AP11" s="33">
        <v>521.4</v>
      </c>
      <c r="AQ11" s="33">
        <v>2188</v>
      </c>
      <c r="AR11" s="33">
        <v>6176.4</v>
      </c>
      <c r="AS11" s="33">
        <v>992.6</v>
      </c>
      <c r="AT11" s="33">
        <v>54.3</v>
      </c>
      <c r="AU11" s="33">
        <v>16.600000000000001</v>
      </c>
      <c r="AV11" s="33">
        <v>14.100000000000001</v>
      </c>
      <c r="AW11" s="33">
        <v>33.700000000000003</v>
      </c>
      <c r="AX11" s="31">
        <f>SUM(AY11:BD11)</f>
        <v>53.899999999999991</v>
      </c>
      <c r="AY11" s="33">
        <v>21.4</v>
      </c>
      <c r="AZ11" s="33">
        <v>6.4</v>
      </c>
      <c r="BA11" s="33">
        <v>2.9</v>
      </c>
      <c r="BB11" s="33">
        <v>8.9</v>
      </c>
      <c r="BC11" s="33">
        <v>11</v>
      </c>
      <c r="BD11" s="33">
        <v>3.3</v>
      </c>
      <c r="BE11" s="31">
        <f>SUM(BF11:BH11)</f>
        <v>43.6</v>
      </c>
      <c r="BF11" s="33">
        <v>26.7</v>
      </c>
      <c r="BG11" s="33">
        <v>15.5</v>
      </c>
      <c r="BH11" s="33">
        <v>1.4</v>
      </c>
      <c r="BI11" s="33">
        <f>BJ11</f>
        <v>23.8</v>
      </c>
      <c r="BJ11" s="33">
        <v>23.8</v>
      </c>
      <c r="BK11" s="33">
        <f>SUM(BL11:BX11)</f>
        <v>213.1</v>
      </c>
      <c r="BL11" s="33">
        <v>19.899999999999999</v>
      </c>
      <c r="BM11" s="33">
        <v>17</v>
      </c>
      <c r="BN11" s="33">
        <v>31.9</v>
      </c>
      <c r="BO11" s="33">
        <v>1.8</v>
      </c>
      <c r="BP11" s="33">
        <v>7.9</v>
      </c>
      <c r="BQ11" s="33">
        <v>3.3</v>
      </c>
      <c r="BR11" s="33">
        <v>3</v>
      </c>
      <c r="BS11" s="33">
        <v>21.9</v>
      </c>
      <c r="BT11" s="33">
        <v>3.1</v>
      </c>
      <c r="BU11" s="33">
        <v>28.9</v>
      </c>
      <c r="BV11" s="33">
        <v>5.0999999999999996</v>
      </c>
      <c r="BW11" s="33">
        <v>30.3</v>
      </c>
      <c r="BX11" s="33">
        <v>39</v>
      </c>
      <c r="BY11" s="33">
        <f>SUM(BZ11:CD11)</f>
        <v>8042.5999999999985</v>
      </c>
      <c r="BZ11" s="33">
        <v>7441.5999999999995</v>
      </c>
      <c r="CA11" s="33">
        <v>205</v>
      </c>
      <c r="CB11" s="33">
        <v>105.39999999999999</v>
      </c>
      <c r="CC11" s="33">
        <v>161.69999999999999</v>
      </c>
      <c r="CD11" s="33">
        <v>128.9</v>
      </c>
      <c r="CE11" s="33">
        <f>SUM(CF11:CO11)</f>
        <v>196.7</v>
      </c>
      <c r="CF11" s="33">
        <v>4.7</v>
      </c>
      <c r="CG11" s="33">
        <v>6.5</v>
      </c>
      <c r="CH11" s="33">
        <v>0.6</v>
      </c>
      <c r="CI11" s="33">
        <v>51.3</v>
      </c>
      <c r="CJ11" s="33">
        <v>17.600000000000001</v>
      </c>
      <c r="CK11" s="33">
        <v>4.0999999999999996</v>
      </c>
      <c r="CL11" s="33">
        <v>111.9</v>
      </c>
      <c r="CM11" s="33" t="s">
        <v>108</v>
      </c>
      <c r="CN11" s="33" t="s">
        <v>108</v>
      </c>
      <c r="CO11" s="33" t="s">
        <v>108</v>
      </c>
      <c r="CP11" s="33">
        <v>5586</v>
      </c>
      <c r="CQ11" s="33">
        <v>4934.8999999999996</v>
      </c>
      <c r="CR11" s="33">
        <v>325621.20000000007</v>
      </c>
    </row>
    <row r="12" spans="1:96" ht="15" customHeight="1" thickBot="1">
      <c r="A12" s="29">
        <v>1996</v>
      </c>
      <c r="B12" s="31">
        <f t="shared" ref="B12:B39" si="0">SUM(C12:E12)</f>
        <v>1912.5</v>
      </c>
      <c r="C12" s="31">
        <v>1442.1999999999998</v>
      </c>
      <c r="D12" s="31">
        <v>49.9</v>
      </c>
      <c r="E12" s="31">
        <v>420.4</v>
      </c>
      <c r="F12" s="31">
        <f t="shared" ref="F12:F39" si="1">SUM(G12:AH12)</f>
        <v>242781.50000000003</v>
      </c>
      <c r="G12" s="31">
        <v>274.10000000000002</v>
      </c>
      <c r="H12" s="31">
        <v>10301.599999999999</v>
      </c>
      <c r="I12" s="31">
        <v>737.69999999999993</v>
      </c>
      <c r="J12" s="31">
        <v>9</v>
      </c>
      <c r="K12" s="32">
        <v>12979.8</v>
      </c>
      <c r="L12" s="33">
        <v>932.6</v>
      </c>
      <c r="M12" s="33">
        <v>15.299999999999999</v>
      </c>
      <c r="N12" s="33">
        <v>3613.9999999999995</v>
      </c>
      <c r="O12" s="33">
        <v>20212.300000000003</v>
      </c>
      <c r="P12" s="33">
        <v>10.899999999999999</v>
      </c>
      <c r="Q12" s="33">
        <v>37234.800000000003</v>
      </c>
      <c r="R12" s="33">
        <v>20566.2</v>
      </c>
      <c r="S12" s="33">
        <v>5.4</v>
      </c>
      <c r="T12" s="33">
        <v>313.70000000000005</v>
      </c>
      <c r="U12" s="33">
        <v>8934.5999999999985</v>
      </c>
      <c r="V12" s="33">
        <v>333.9</v>
      </c>
      <c r="W12" s="33">
        <v>597.29999999999995</v>
      </c>
      <c r="X12" s="33">
        <v>0.8</v>
      </c>
      <c r="Y12" s="33">
        <v>3.7</v>
      </c>
      <c r="Z12" s="33">
        <v>1210.5</v>
      </c>
      <c r="AA12" s="33">
        <v>4.2</v>
      </c>
      <c r="AB12" s="33">
        <v>2.1</v>
      </c>
      <c r="AC12" s="33">
        <v>14</v>
      </c>
      <c r="AD12" s="33">
        <v>2.6</v>
      </c>
      <c r="AE12" s="33">
        <v>15.5</v>
      </c>
      <c r="AF12" s="33">
        <v>124405.1</v>
      </c>
      <c r="AG12" s="33">
        <v>7.2</v>
      </c>
      <c r="AH12" s="33">
        <v>42.599999999999994</v>
      </c>
      <c r="AI12" s="31">
        <f t="shared" ref="AI12:AI39" si="2">SUM(AJ12:AL12)</f>
        <v>3322.4</v>
      </c>
      <c r="AJ12" s="33">
        <v>1382.6000000000001</v>
      </c>
      <c r="AK12" s="33">
        <v>710.6</v>
      </c>
      <c r="AL12" s="33">
        <v>1229.1999999999998</v>
      </c>
      <c r="AM12" s="31">
        <f t="shared" ref="AM12:AM39" si="3">SUM(AN12:AW12)</f>
        <v>9383</v>
      </c>
      <c r="AN12" s="33">
        <v>34.6</v>
      </c>
      <c r="AO12" s="33">
        <v>687.5</v>
      </c>
      <c r="AP12" s="33">
        <v>223.1</v>
      </c>
      <c r="AQ12" s="33">
        <v>763</v>
      </c>
      <c r="AR12" s="33">
        <v>6641.9000000000005</v>
      </c>
      <c r="AS12" s="33">
        <v>982.9</v>
      </c>
      <c r="AT12" s="33">
        <v>22.6</v>
      </c>
      <c r="AU12" s="33">
        <v>7.5</v>
      </c>
      <c r="AV12" s="33">
        <v>5.9</v>
      </c>
      <c r="AW12" s="33">
        <v>14</v>
      </c>
      <c r="AX12" s="31">
        <f t="shared" ref="AX12:AX39" si="4">SUM(AY12:BD12)</f>
        <v>28.9</v>
      </c>
      <c r="AY12" s="33">
        <v>8.8999999999999986</v>
      </c>
      <c r="AZ12" s="33">
        <v>2.8</v>
      </c>
      <c r="BA12" s="33">
        <v>1.1000000000000001</v>
      </c>
      <c r="BB12" s="33">
        <v>4.9000000000000004</v>
      </c>
      <c r="BC12" s="33">
        <v>9</v>
      </c>
      <c r="BD12" s="33">
        <v>2.2000000000000002</v>
      </c>
      <c r="BE12" s="31">
        <f t="shared" ref="BE12:BE39" si="5">SUM(BF12:BH12)</f>
        <v>25.7</v>
      </c>
      <c r="BF12" s="33">
        <v>12.8</v>
      </c>
      <c r="BG12" s="33">
        <v>11.7</v>
      </c>
      <c r="BH12" s="33">
        <v>1.2</v>
      </c>
      <c r="BI12" s="33">
        <f t="shared" ref="BI12:BI39" si="6">BJ12</f>
        <v>18.8</v>
      </c>
      <c r="BJ12" s="33">
        <v>18.8</v>
      </c>
      <c r="BK12" s="33">
        <f t="shared" ref="BK12:BK39" si="7">SUM(BL12:BX12)</f>
        <v>111</v>
      </c>
      <c r="BL12" s="33">
        <v>12.3</v>
      </c>
      <c r="BM12" s="33">
        <v>10.3</v>
      </c>
      <c r="BN12" s="33">
        <v>18.2</v>
      </c>
      <c r="BO12" s="33">
        <v>1.1000000000000001</v>
      </c>
      <c r="BP12" s="33">
        <v>4.5999999999999996</v>
      </c>
      <c r="BQ12" s="33">
        <v>2</v>
      </c>
      <c r="BR12" s="33">
        <v>0.7</v>
      </c>
      <c r="BS12" s="33">
        <v>10.1</v>
      </c>
      <c r="BT12" s="33">
        <v>1.4</v>
      </c>
      <c r="BU12" s="33">
        <v>10.3</v>
      </c>
      <c r="BV12" s="33">
        <v>3</v>
      </c>
      <c r="BW12" s="33">
        <v>15.6</v>
      </c>
      <c r="BX12" s="33">
        <v>21.4</v>
      </c>
      <c r="BY12" s="33">
        <f t="shared" ref="BY12:BY39" si="8">SUM(BZ12:CD12)</f>
        <v>5608.7999999999984</v>
      </c>
      <c r="BZ12" s="33">
        <v>5341.9</v>
      </c>
      <c r="CA12" s="33">
        <v>78.400000000000006</v>
      </c>
      <c r="CB12" s="33">
        <v>66.7</v>
      </c>
      <c r="CC12" s="33">
        <v>68.900000000000006</v>
      </c>
      <c r="CD12" s="33">
        <v>52.9</v>
      </c>
      <c r="CE12" s="33">
        <f t="shared" ref="CE12:CE39" si="9">SUM(CF12:CO12)</f>
        <v>103.9</v>
      </c>
      <c r="CF12" s="33">
        <v>2.4</v>
      </c>
      <c r="CG12" s="33">
        <v>2</v>
      </c>
      <c r="CH12" s="33">
        <v>0.4</v>
      </c>
      <c r="CI12" s="33">
        <v>24.3</v>
      </c>
      <c r="CJ12" s="33">
        <v>7.9</v>
      </c>
      <c r="CK12" s="33">
        <v>1.2</v>
      </c>
      <c r="CL12" s="33">
        <v>65.7</v>
      </c>
      <c r="CM12" s="33" t="s">
        <v>108</v>
      </c>
      <c r="CN12" s="33" t="s">
        <v>108</v>
      </c>
      <c r="CO12" s="33" t="s">
        <v>108</v>
      </c>
      <c r="CP12" s="33">
        <v>3757.8999999999996</v>
      </c>
      <c r="CQ12" s="33">
        <v>3117</v>
      </c>
      <c r="CR12" s="33">
        <v>267054.40000000026</v>
      </c>
    </row>
    <row r="13" spans="1:96" ht="15" customHeight="1" thickBot="1">
      <c r="A13" s="29">
        <v>1997</v>
      </c>
      <c r="B13" s="31">
        <f t="shared" si="0"/>
        <v>1635.8999999999999</v>
      </c>
      <c r="C13" s="31">
        <v>1196.5999999999999</v>
      </c>
      <c r="D13" s="31">
        <v>45.5</v>
      </c>
      <c r="E13" s="31">
        <v>393.8</v>
      </c>
      <c r="F13" s="31">
        <f t="shared" si="1"/>
        <v>257981.1</v>
      </c>
      <c r="G13" s="31">
        <v>363.5</v>
      </c>
      <c r="H13" s="31">
        <v>12108.5</v>
      </c>
      <c r="I13" s="31">
        <v>867.19999999999993</v>
      </c>
      <c r="J13" s="31">
        <v>7.1999999999999993</v>
      </c>
      <c r="K13" s="32">
        <v>16731.5</v>
      </c>
      <c r="L13" s="33">
        <v>913.69999999999993</v>
      </c>
      <c r="M13" s="33">
        <v>11.7</v>
      </c>
      <c r="N13" s="33">
        <v>3451.5</v>
      </c>
      <c r="O13" s="33">
        <v>19959.8</v>
      </c>
      <c r="P13" s="33">
        <v>9.7999999999999989</v>
      </c>
      <c r="Q13" s="33">
        <v>37205.5</v>
      </c>
      <c r="R13" s="33">
        <v>21894.400000000001</v>
      </c>
      <c r="S13" s="33">
        <v>4.0999999999999996</v>
      </c>
      <c r="T13" s="33">
        <v>328.20000000000005</v>
      </c>
      <c r="U13" s="33">
        <v>11875.8</v>
      </c>
      <c r="V13" s="33">
        <v>340.4</v>
      </c>
      <c r="W13" s="33">
        <v>143.5</v>
      </c>
      <c r="X13" s="33">
        <v>0.6</v>
      </c>
      <c r="Y13" s="33">
        <v>2.5</v>
      </c>
      <c r="Z13" s="33">
        <v>872.09999999999991</v>
      </c>
      <c r="AA13" s="33">
        <v>3.8</v>
      </c>
      <c r="AB13" s="33">
        <v>1.7</v>
      </c>
      <c r="AC13" s="33">
        <v>11.2</v>
      </c>
      <c r="AD13" s="33">
        <v>2.1</v>
      </c>
      <c r="AE13" s="33">
        <v>10.399999999999999</v>
      </c>
      <c r="AF13" s="33">
        <v>130812</v>
      </c>
      <c r="AG13" s="33">
        <v>11.3</v>
      </c>
      <c r="AH13" s="33">
        <v>37.1</v>
      </c>
      <c r="AI13" s="31">
        <f t="shared" si="2"/>
        <v>3787.1</v>
      </c>
      <c r="AJ13" s="33">
        <v>1565.3</v>
      </c>
      <c r="AK13" s="33">
        <v>807.69999999999993</v>
      </c>
      <c r="AL13" s="33">
        <v>1414.1</v>
      </c>
      <c r="AM13" s="31">
        <f t="shared" si="3"/>
        <v>8513.3999999999978</v>
      </c>
      <c r="AN13" s="33">
        <v>36</v>
      </c>
      <c r="AO13" s="33">
        <v>523</v>
      </c>
      <c r="AP13" s="33">
        <v>166.3</v>
      </c>
      <c r="AQ13" s="33">
        <v>867.7</v>
      </c>
      <c r="AR13" s="33">
        <v>5858.4</v>
      </c>
      <c r="AS13" s="33">
        <v>1014.8000000000001</v>
      </c>
      <c r="AT13" s="33">
        <v>22.9</v>
      </c>
      <c r="AU13" s="33">
        <v>7.9</v>
      </c>
      <c r="AV13" s="33">
        <v>4.9000000000000004</v>
      </c>
      <c r="AW13" s="33">
        <v>11.5</v>
      </c>
      <c r="AX13" s="31">
        <f t="shared" si="4"/>
        <v>27.699999999999996</v>
      </c>
      <c r="AY13" s="33">
        <v>7.1</v>
      </c>
      <c r="AZ13" s="33">
        <v>2.8</v>
      </c>
      <c r="BA13" s="33">
        <v>1.1000000000000001</v>
      </c>
      <c r="BB13" s="33">
        <v>5.3</v>
      </c>
      <c r="BC13" s="33">
        <v>9.1999999999999993</v>
      </c>
      <c r="BD13" s="33">
        <v>2.2000000000000002</v>
      </c>
      <c r="BE13" s="31">
        <f t="shared" si="5"/>
        <v>24.4</v>
      </c>
      <c r="BF13" s="33">
        <v>12.5</v>
      </c>
      <c r="BG13" s="33">
        <v>10.7</v>
      </c>
      <c r="BH13" s="33">
        <v>1.2</v>
      </c>
      <c r="BI13" s="33">
        <f t="shared" si="6"/>
        <v>17.8</v>
      </c>
      <c r="BJ13" s="33">
        <v>17.8</v>
      </c>
      <c r="BK13" s="33">
        <f t="shared" si="7"/>
        <v>105.1</v>
      </c>
      <c r="BL13" s="33">
        <v>12.5</v>
      </c>
      <c r="BM13" s="33">
        <v>10.5</v>
      </c>
      <c r="BN13" s="33">
        <v>18.7</v>
      </c>
      <c r="BO13" s="33">
        <v>0.8</v>
      </c>
      <c r="BP13" s="33">
        <v>4.7</v>
      </c>
      <c r="BQ13" s="33">
        <v>2</v>
      </c>
      <c r="BR13" s="33">
        <v>0.6</v>
      </c>
      <c r="BS13" s="33">
        <v>9.9</v>
      </c>
      <c r="BT13" s="33">
        <v>1.4</v>
      </c>
      <c r="BU13" s="33">
        <v>10.4</v>
      </c>
      <c r="BV13" s="33">
        <v>3.1</v>
      </c>
      <c r="BW13" s="33">
        <v>12.5</v>
      </c>
      <c r="BX13" s="33">
        <v>18</v>
      </c>
      <c r="BY13" s="33">
        <f t="shared" si="8"/>
        <v>2402.6</v>
      </c>
      <c r="BZ13" s="33">
        <v>2207.9</v>
      </c>
      <c r="CA13" s="33">
        <v>57.4</v>
      </c>
      <c r="CB13" s="33">
        <v>49</v>
      </c>
      <c r="CC13" s="33">
        <v>50.2</v>
      </c>
      <c r="CD13" s="33">
        <v>38.1</v>
      </c>
      <c r="CE13" s="33">
        <f t="shared" si="9"/>
        <v>131.5</v>
      </c>
      <c r="CF13" s="33">
        <v>2.4</v>
      </c>
      <c r="CG13" s="33">
        <v>1.9</v>
      </c>
      <c r="CH13" s="33">
        <v>0.4</v>
      </c>
      <c r="CI13" s="33">
        <v>20.099999999999998</v>
      </c>
      <c r="CJ13" s="33">
        <v>7.8</v>
      </c>
      <c r="CK13" s="33">
        <v>1.3</v>
      </c>
      <c r="CL13" s="33">
        <v>97.600000000000009</v>
      </c>
      <c r="CM13" s="33" t="s">
        <v>108</v>
      </c>
      <c r="CN13" s="33" t="s">
        <v>108</v>
      </c>
      <c r="CO13" s="33" t="s">
        <v>108</v>
      </c>
      <c r="CP13" s="33">
        <v>3668.1</v>
      </c>
      <c r="CQ13" s="33">
        <v>3057.2</v>
      </c>
      <c r="CR13" s="33">
        <v>278294.70000000019</v>
      </c>
    </row>
    <row r="14" spans="1:96" ht="15" customHeight="1" thickBot="1">
      <c r="A14" s="29">
        <v>1998</v>
      </c>
      <c r="B14" s="31">
        <f t="shared" si="0"/>
        <v>1544.2</v>
      </c>
      <c r="C14" s="31">
        <v>1083.9000000000001</v>
      </c>
      <c r="D14" s="31">
        <v>38</v>
      </c>
      <c r="E14" s="31">
        <v>422.3</v>
      </c>
      <c r="F14" s="31">
        <f t="shared" si="1"/>
        <v>302669.60000000003</v>
      </c>
      <c r="G14" s="31">
        <v>318.59999999999997</v>
      </c>
      <c r="H14" s="31">
        <v>12363.2</v>
      </c>
      <c r="I14" s="31">
        <v>885.90000000000009</v>
      </c>
      <c r="J14" s="31">
        <v>5.3999999999999995</v>
      </c>
      <c r="K14" s="32">
        <v>16113.3</v>
      </c>
      <c r="L14" s="33">
        <v>846.59999999999991</v>
      </c>
      <c r="M14" s="33">
        <v>11.6</v>
      </c>
      <c r="N14" s="33">
        <v>3408.4</v>
      </c>
      <c r="O14" s="33">
        <v>20737.3</v>
      </c>
      <c r="P14" s="33">
        <v>10.6</v>
      </c>
      <c r="Q14" s="33">
        <v>46198.700000000004</v>
      </c>
      <c r="R14" s="33">
        <v>21848.1</v>
      </c>
      <c r="S14" s="33">
        <v>4.1999999999999993</v>
      </c>
      <c r="T14" s="33">
        <v>359.4</v>
      </c>
      <c r="U14" s="33">
        <v>12390.3</v>
      </c>
      <c r="V14" s="33">
        <v>307.8</v>
      </c>
      <c r="W14" s="33">
        <v>145.60000000000002</v>
      </c>
      <c r="X14" s="33">
        <v>0.8</v>
      </c>
      <c r="Y14" s="33">
        <v>2.8000000000000003</v>
      </c>
      <c r="Z14" s="33">
        <v>1158.8</v>
      </c>
      <c r="AA14" s="33">
        <v>4.5999999999999996</v>
      </c>
      <c r="AB14" s="33">
        <v>1.6</v>
      </c>
      <c r="AC14" s="33">
        <v>14.1</v>
      </c>
      <c r="AD14" s="33">
        <v>2.5</v>
      </c>
      <c r="AE14" s="33">
        <v>11.5</v>
      </c>
      <c r="AF14" s="33">
        <v>165477.20000000001</v>
      </c>
      <c r="AG14" s="33">
        <v>12.5</v>
      </c>
      <c r="AH14" s="33">
        <v>28.2</v>
      </c>
      <c r="AI14" s="31">
        <f t="shared" si="2"/>
        <v>4064.1</v>
      </c>
      <c r="AJ14" s="33">
        <v>1679.1999999999998</v>
      </c>
      <c r="AK14" s="33">
        <v>866.8</v>
      </c>
      <c r="AL14" s="33">
        <v>1518.1</v>
      </c>
      <c r="AM14" s="31">
        <f t="shared" si="3"/>
        <v>8659</v>
      </c>
      <c r="AN14" s="33">
        <v>42.6</v>
      </c>
      <c r="AO14" s="33">
        <v>657.2</v>
      </c>
      <c r="AP14" s="33">
        <v>192.29999999999998</v>
      </c>
      <c r="AQ14" s="33">
        <v>937.9</v>
      </c>
      <c r="AR14" s="33">
        <v>5691.8</v>
      </c>
      <c r="AS14" s="33">
        <v>1079.0999999999999</v>
      </c>
      <c r="AT14" s="33">
        <v>25.7</v>
      </c>
      <c r="AU14" s="33">
        <v>12.7</v>
      </c>
      <c r="AV14" s="33">
        <v>5.8</v>
      </c>
      <c r="AW14" s="33">
        <v>13.899999999999999</v>
      </c>
      <c r="AX14" s="31">
        <f t="shared" si="4"/>
        <v>35.199999999999996</v>
      </c>
      <c r="AY14" s="33">
        <v>7.8999999999999995</v>
      </c>
      <c r="AZ14" s="33">
        <v>2.7</v>
      </c>
      <c r="BA14" s="33">
        <v>1.1000000000000001</v>
      </c>
      <c r="BB14" s="33">
        <v>9.1</v>
      </c>
      <c r="BC14" s="33">
        <v>12.3</v>
      </c>
      <c r="BD14" s="33">
        <v>2.1</v>
      </c>
      <c r="BE14" s="31">
        <f t="shared" si="5"/>
        <v>28.599999999999998</v>
      </c>
      <c r="BF14" s="33">
        <v>16.7</v>
      </c>
      <c r="BG14" s="33">
        <v>10.7</v>
      </c>
      <c r="BH14" s="33">
        <v>1.2</v>
      </c>
      <c r="BI14" s="33">
        <f t="shared" si="6"/>
        <v>21.8</v>
      </c>
      <c r="BJ14" s="33">
        <v>21.8</v>
      </c>
      <c r="BK14" s="33">
        <f t="shared" si="7"/>
        <v>116.2</v>
      </c>
      <c r="BL14" s="33">
        <v>12.7</v>
      </c>
      <c r="BM14" s="33">
        <v>10.7</v>
      </c>
      <c r="BN14" s="33">
        <v>19.5</v>
      </c>
      <c r="BO14" s="33">
        <v>2</v>
      </c>
      <c r="BP14" s="33">
        <v>4.9000000000000004</v>
      </c>
      <c r="BQ14" s="33">
        <v>2.1</v>
      </c>
      <c r="BR14" s="33">
        <v>0.8</v>
      </c>
      <c r="BS14" s="33">
        <v>12.9</v>
      </c>
      <c r="BT14" s="33">
        <v>1.5</v>
      </c>
      <c r="BU14" s="33">
        <v>11.9</v>
      </c>
      <c r="BV14" s="33">
        <v>3.2</v>
      </c>
      <c r="BW14" s="33">
        <v>14.3</v>
      </c>
      <c r="BX14" s="33">
        <v>19.7</v>
      </c>
      <c r="BY14" s="33">
        <f t="shared" si="8"/>
        <v>4375.3999999999996</v>
      </c>
      <c r="BZ14" s="33">
        <v>4156.5</v>
      </c>
      <c r="CA14" s="33">
        <v>41.9</v>
      </c>
      <c r="CB14" s="33">
        <v>62</v>
      </c>
      <c r="CC14" s="33">
        <v>65.100000000000009</v>
      </c>
      <c r="CD14" s="33">
        <v>49.9</v>
      </c>
      <c r="CE14" s="33">
        <f t="shared" si="9"/>
        <v>96.1</v>
      </c>
      <c r="CF14" s="33">
        <v>2.2999999999999998</v>
      </c>
      <c r="CG14" s="33">
        <v>2</v>
      </c>
      <c r="CH14" s="33">
        <v>0.4</v>
      </c>
      <c r="CI14" s="33">
        <v>20.6</v>
      </c>
      <c r="CJ14" s="33">
        <v>8.1</v>
      </c>
      <c r="CK14" s="33">
        <v>1.6</v>
      </c>
      <c r="CL14" s="33">
        <v>61.099999999999994</v>
      </c>
      <c r="CM14" s="33" t="s">
        <v>108</v>
      </c>
      <c r="CN14" s="33" t="s">
        <v>108</v>
      </c>
      <c r="CO14" s="33" t="s">
        <v>108</v>
      </c>
      <c r="CP14" s="33">
        <v>3658.2</v>
      </c>
      <c r="CQ14" s="33">
        <v>3108</v>
      </c>
      <c r="CR14" s="33">
        <v>325268.39999999997</v>
      </c>
    </row>
    <row r="15" spans="1:96" ht="15" customHeight="1" thickBot="1">
      <c r="A15" s="29">
        <v>1999</v>
      </c>
      <c r="B15" s="31">
        <f t="shared" si="0"/>
        <v>1871.5</v>
      </c>
      <c r="C15" s="31">
        <v>1379.7</v>
      </c>
      <c r="D15" s="31">
        <v>37</v>
      </c>
      <c r="E15" s="31">
        <v>454.8</v>
      </c>
      <c r="F15" s="31">
        <f t="shared" si="1"/>
        <v>312266.40000000002</v>
      </c>
      <c r="G15" s="31">
        <v>292.7</v>
      </c>
      <c r="H15" s="31">
        <v>11543.199999999999</v>
      </c>
      <c r="I15" s="31">
        <v>829.69999999999993</v>
      </c>
      <c r="J15" s="31">
        <v>4.3</v>
      </c>
      <c r="K15" s="32">
        <v>13366.5</v>
      </c>
      <c r="L15" s="33">
        <v>768.6</v>
      </c>
      <c r="M15" s="33">
        <v>11.4</v>
      </c>
      <c r="N15" s="33">
        <v>3377.2000000000003</v>
      </c>
      <c r="O15" s="33">
        <v>21318.2</v>
      </c>
      <c r="P15" s="33">
        <v>10</v>
      </c>
      <c r="Q15" s="33">
        <v>44635.899999999994</v>
      </c>
      <c r="R15" s="33">
        <v>20925.5</v>
      </c>
      <c r="S15" s="33">
        <v>3.8</v>
      </c>
      <c r="T15" s="33">
        <v>412.4</v>
      </c>
      <c r="U15" s="33">
        <v>10891.6</v>
      </c>
      <c r="V15" s="33">
        <v>358</v>
      </c>
      <c r="W15" s="33">
        <v>141</v>
      </c>
      <c r="X15" s="33">
        <v>0.9</v>
      </c>
      <c r="Y15" s="33">
        <v>2.9</v>
      </c>
      <c r="Z15" s="33">
        <v>788.7</v>
      </c>
      <c r="AA15" s="33">
        <v>4.5</v>
      </c>
      <c r="AB15" s="33">
        <v>1.2</v>
      </c>
      <c r="AC15" s="33">
        <v>14.5</v>
      </c>
      <c r="AD15" s="33">
        <v>2.5</v>
      </c>
      <c r="AE15" s="33">
        <v>11.2</v>
      </c>
      <c r="AF15" s="33">
        <v>182488.00000000003</v>
      </c>
      <c r="AG15" s="33">
        <v>13.4</v>
      </c>
      <c r="AH15" s="33">
        <v>48.599999999999994</v>
      </c>
      <c r="AI15" s="31">
        <f t="shared" si="2"/>
        <v>3106.2</v>
      </c>
      <c r="AJ15" s="33">
        <v>1288.6999999999998</v>
      </c>
      <c r="AK15" s="33">
        <v>664.1</v>
      </c>
      <c r="AL15" s="33">
        <v>1153.4000000000001</v>
      </c>
      <c r="AM15" s="31">
        <f t="shared" si="3"/>
        <v>9131.2000000000007</v>
      </c>
      <c r="AN15" s="33">
        <v>42.9</v>
      </c>
      <c r="AO15" s="33">
        <v>711.8</v>
      </c>
      <c r="AP15" s="33">
        <v>206.1</v>
      </c>
      <c r="AQ15" s="33">
        <v>980.2</v>
      </c>
      <c r="AR15" s="33">
        <v>5944.4</v>
      </c>
      <c r="AS15" s="33">
        <v>1188.2</v>
      </c>
      <c r="AT15" s="33">
        <v>24.5</v>
      </c>
      <c r="AU15" s="33">
        <v>12.3</v>
      </c>
      <c r="AV15" s="33">
        <v>6.1999999999999993</v>
      </c>
      <c r="AW15" s="33">
        <v>14.6</v>
      </c>
      <c r="AX15" s="31">
        <f t="shared" si="4"/>
        <v>33.1</v>
      </c>
      <c r="AY15" s="33">
        <v>7.5</v>
      </c>
      <c r="AZ15" s="33">
        <v>2.4</v>
      </c>
      <c r="BA15" s="33">
        <v>1</v>
      </c>
      <c r="BB15" s="33">
        <v>8.6</v>
      </c>
      <c r="BC15" s="33">
        <v>11.8</v>
      </c>
      <c r="BD15" s="33">
        <v>1.8</v>
      </c>
      <c r="BE15" s="31">
        <f t="shared" si="5"/>
        <v>26.4</v>
      </c>
      <c r="BF15" s="33">
        <v>17.3</v>
      </c>
      <c r="BG15" s="33">
        <v>8.1999999999999993</v>
      </c>
      <c r="BH15" s="33">
        <v>0.9</v>
      </c>
      <c r="BI15" s="33">
        <f t="shared" si="6"/>
        <v>18.600000000000001</v>
      </c>
      <c r="BJ15" s="33">
        <v>18.600000000000001</v>
      </c>
      <c r="BK15" s="33">
        <f t="shared" si="7"/>
        <v>110</v>
      </c>
      <c r="BL15" s="33">
        <v>11.3</v>
      </c>
      <c r="BM15" s="33">
        <v>9.6</v>
      </c>
      <c r="BN15" s="33">
        <v>17.899999999999999</v>
      </c>
      <c r="BO15" s="33">
        <v>1.5</v>
      </c>
      <c r="BP15" s="33">
        <v>4.4000000000000004</v>
      </c>
      <c r="BQ15" s="33">
        <v>1.9</v>
      </c>
      <c r="BR15" s="33">
        <v>0.9</v>
      </c>
      <c r="BS15" s="33">
        <v>12.1</v>
      </c>
      <c r="BT15" s="33">
        <v>1.4</v>
      </c>
      <c r="BU15" s="33">
        <v>11.9</v>
      </c>
      <c r="BV15" s="33">
        <v>2.9</v>
      </c>
      <c r="BW15" s="33">
        <v>14.7</v>
      </c>
      <c r="BX15" s="33">
        <v>19.5</v>
      </c>
      <c r="BY15" s="33">
        <f t="shared" si="8"/>
        <v>4976.8</v>
      </c>
      <c r="BZ15" s="33">
        <v>4755.8</v>
      </c>
      <c r="CA15" s="33">
        <v>37</v>
      </c>
      <c r="CB15" s="33">
        <v>62.300000000000004</v>
      </c>
      <c r="CC15" s="33">
        <v>68.7</v>
      </c>
      <c r="CD15" s="33">
        <v>53</v>
      </c>
      <c r="CE15" s="33">
        <f t="shared" si="9"/>
        <v>77.899999999999991</v>
      </c>
      <c r="CF15" s="33">
        <v>2</v>
      </c>
      <c r="CG15" s="33">
        <v>1.9</v>
      </c>
      <c r="CH15" s="33">
        <v>0.3</v>
      </c>
      <c r="CI15" s="33">
        <v>19.2</v>
      </c>
      <c r="CJ15" s="33">
        <v>7.4</v>
      </c>
      <c r="CK15" s="33">
        <v>1.8</v>
      </c>
      <c r="CL15" s="33">
        <v>45.3</v>
      </c>
      <c r="CM15" s="33" t="s">
        <v>108</v>
      </c>
      <c r="CN15" s="33" t="s">
        <v>108</v>
      </c>
      <c r="CO15" s="33" t="s">
        <v>108</v>
      </c>
      <c r="CP15" s="33">
        <v>3201.1</v>
      </c>
      <c r="CQ15" s="33">
        <v>2677.1</v>
      </c>
      <c r="CR15" s="33">
        <v>334819.20000000013</v>
      </c>
    </row>
    <row r="16" spans="1:96" ht="15" customHeight="1" thickBot="1">
      <c r="A16" s="29">
        <v>2000</v>
      </c>
      <c r="B16" s="31">
        <f t="shared" si="0"/>
        <v>2256.8000000000002</v>
      </c>
      <c r="C16" s="31">
        <v>1718.5</v>
      </c>
      <c r="D16" s="31">
        <v>27.3</v>
      </c>
      <c r="E16" s="31">
        <v>511</v>
      </c>
      <c r="F16" s="31">
        <f t="shared" si="1"/>
        <v>275047.40000000002</v>
      </c>
      <c r="G16" s="31">
        <v>318.8</v>
      </c>
      <c r="H16" s="31">
        <v>10268.6</v>
      </c>
      <c r="I16" s="31">
        <v>704</v>
      </c>
      <c r="J16" s="31">
        <v>4.0999999999999996</v>
      </c>
      <c r="K16" s="32">
        <v>12956.9</v>
      </c>
      <c r="L16" s="33">
        <v>432.1</v>
      </c>
      <c r="M16" s="33">
        <v>11.9</v>
      </c>
      <c r="N16" s="33">
        <v>3431.3</v>
      </c>
      <c r="O16" s="33">
        <v>22174.899999999998</v>
      </c>
      <c r="P16" s="33">
        <v>10.6</v>
      </c>
      <c r="Q16" s="33">
        <v>39355.5</v>
      </c>
      <c r="R16" s="33">
        <v>19707</v>
      </c>
      <c r="S16" s="33">
        <v>4</v>
      </c>
      <c r="T16" s="33">
        <v>446.2</v>
      </c>
      <c r="U16" s="33">
        <v>10122.300000000001</v>
      </c>
      <c r="V16" s="33">
        <v>438</v>
      </c>
      <c r="W16" s="33">
        <v>151</v>
      </c>
      <c r="X16" s="33">
        <v>0.9</v>
      </c>
      <c r="Y16" s="33">
        <v>2.8</v>
      </c>
      <c r="Z16" s="33">
        <v>898.4</v>
      </c>
      <c r="AA16" s="33">
        <v>5.0999999999999996</v>
      </c>
      <c r="AB16" s="33">
        <v>0.8</v>
      </c>
      <c r="AC16" s="33">
        <v>16.100000000000001</v>
      </c>
      <c r="AD16" s="33">
        <v>2.5</v>
      </c>
      <c r="AE16" s="33">
        <v>10.6</v>
      </c>
      <c r="AF16" s="33">
        <v>153481.80000000002</v>
      </c>
      <c r="AG16" s="33">
        <v>15.4</v>
      </c>
      <c r="AH16" s="33">
        <v>75.800000000000011</v>
      </c>
      <c r="AI16" s="31">
        <f t="shared" si="2"/>
        <v>3252</v>
      </c>
      <c r="AJ16" s="33">
        <v>1348.8</v>
      </c>
      <c r="AK16" s="33">
        <v>695.59999999999991</v>
      </c>
      <c r="AL16" s="33">
        <v>1207.6000000000001</v>
      </c>
      <c r="AM16" s="31">
        <f t="shared" si="3"/>
        <v>9185.7000000000007</v>
      </c>
      <c r="AN16" s="33">
        <v>46.7</v>
      </c>
      <c r="AO16" s="33">
        <v>768.8</v>
      </c>
      <c r="AP16" s="33">
        <v>224.3</v>
      </c>
      <c r="AQ16" s="33">
        <v>1147.5999999999999</v>
      </c>
      <c r="AR16" s="33">
        <v>5710.2</v>
      </c>
      <c r="AS16" s="33">
        <v>1226.5</v>
      </c>
      <c r="AT16" s="33">
        <v>28.1</v>
      </c>
      <c r="AU16" s="33">
        <v>11.1</v>
      </c>
      <c r="AV16" s="33">
        <v>6.6999999999999993</v>
      </c>
      <c r="AW16" s="33">
        <v>15.7</v>
      </c>
      <c r="AX16" s="31">
        <f t="shared" si="4"/>
        <v>32.9</v>
      </c>
      <c r="AY16" s="33">
        <v>7.8000000000000007</v>
      </c>
      <c r="AZ16" s="33">
        <v>2.5</v>
      </c>
      <c r="BA16" s="33">
        <v>1.1000000000000001</v>
      </c>
      <c r="BB16" s="33">
        <v>9.4</v>
      </c>
      <c r="BC16" s="33">
        <v>10.7</v>
      </c>
      <c r="BD16" s="33">
        <v>1.4</v>
      </c>
      <c r="BE16" s="31">
        <f t="shared" si="5"/>
        <v>20.6</v>
      </c>
      <c r="BF16" s="33">
        <v>13.9</v>
      </c>
      <c r="BG16" s="33">
        <v>6.2</v>
      </c>
      <c r="BH16" s="33">
        <v>0.5</v>
      </c>
      <c r="BI16" s="33">
        <f t="shared" si="6"/>
        <v>17.399999999999999</v>
      </c>
      <c r="BJ16" s="33">
        <v>17.399999999999999</v>
      </c>
      <c r="BK16" s="33">
        <f t="shared" si="7"/>
        <v>110.50000000000001</v>
      </c>
      <c r="BL16" s="33">
        <v>10.3</v>
      </c>
      <c r="BM16" s="33">
        <v>8.8000000000000007</v>
      </c>
      <c r="BN16" s="33">
        <v>13.2</v>
      </c>
      <c r="BO16" s="33">
        <v>1.4</v>
      </c>
      <c r="BP16" s="33">
        <v>4.2</v>
      </c>
      <c r="BQ16" s="33">
        <v>1.9</v>
      </c>
      <c r="BR16" s="33">
        <v>1</v>
      </c>
      <c r="BS16" s="33">
        <v>17.600000000000001</v>
      </c>
      <c r="BT16" s="33">
        <v>1.6</v>
      </c>
      <c r="BU16" s="33">
        <v>12.5</v>
      </c>
      <c r="BV16" s="33">
        <v>2.9</v>
      </c>
      <c r="BW16" s="33">
        <v>14.200000000000001</v>
      </c>
      <c r="BX16" s="33">
        <v>20.900000000000002</v>
      </c>
      <c r="BY16" s="33">
        <f t="shared" si="8"/>
        <v>4781</v>
      </c>
      <c r="BZ16" s="33">
        <v>4581.7</v>
      </c>
      <c r="CA16" s="33">
        <v>35.4</v>
      </c>
      <c r="CB16" s="33">
        <v>43</v>
      </c>
      <c r="CC16" s="33">
        <v>68.099999999999994</v>
      </c>
      <c r="CD16" s="33">
        <v>52.8</v>
      </c>
      <c r="CE16" s="33">
        <f t="shared" si="9"/>
        <v>90.699999999999989</v>
      </c>
      <c r="CF16" s="33">
        <v>2.1</v>
      </c>
      <c r="CG16" s="33">
        <v>1.8</v>
      </c>
      <c r="CH16" s="33">
        <v>0.3</v>
      </c>
      <c r="CI16" s="33">
        <v>20</v>
      </c>
      <c r="CJ16" s="33">
        <v>7.4</v>
      </c>
      <c r="CK16" s="33">
        <v>1.9</v>
      </c>
      <c r="CL16" s="33">
        <v>57.199999999999996</v>
      </c>
      <c r="CM16" s="33" t="s">
        <v>108</v>
      </c>
      <c r="CN16" s="33" t="s">
        <v>108</v>
      </c>
      <c r="CO16" s="33" t="s">
        <v>108</v>
      </c>
      <c r="CP16" s="33">
        <v>2952.2000000000003</v>
      </c>
      <c r="CQ16" s="33">
        <v>2447.6</v>
      </c>
      <c r="CR16" s="33">
        <v>297747.20000000001</v>
      </c>
    </row>
    <row r="17" spans="1:96" ht="15" customHeight="1" thickBot="1">
      <c r="A17" s="29">
        <v>2001</v>
      </c>
      <c r="B17" s="31">
        <f t="shared" si="0"/>
        <v>2097.3999999999996</v>
      </c>
      <c r="C17" s="31">
        <v>1565.1</v>
      </c>
      <c r="D17" s="31">
        <v>13.1</v>
      </c>
      <c r="E17" s="31">
        <v>519.20000000000005</v>
      </c>
      <c r="F17" s="31">
        <f t="shared" si="1"/>
        <v>259077.3</v>
      </c>
      <c r="G17" s="31">
        <v>324.3</v>
      </c>
      <c r="H17" s="31">
        <v>10301.4</v>
      </c>
      <c r="I17" s="31">
        <v>759.8</v>
      </c>
      <c r="J17" s="31">
        <v>2.9</v>
      </c>
      <c r="K17" s="32">
        <v>10598.4</v>
      </c>
      <c r="L17" s="33">
        <v>446.6</v>
      </c>
      <c r="M17" s="33">
        <v>6.8999999999999995</v>
      </c>
      <c r="N17" s="33">
        <v>2064.1</v>
      </c>
      <c r="O17" s="33">
        <v>18733.100000000002</v>
      </c>
      <c r="P17" s="33">
        <v>5.9</v>
      </c>
      <c r="Q17" s="33">
        <v>31629.1</v>
      </c>
      <c r="R17" s="33">
        <v>19157.599999999999</v>
      </c>
      <c r="S17" s="33">
        <v>2.5</v>
      </c>
      <c r="T17" s="33">
        <v>241.7</v>
      </c>
      <c r="U17" s="33">
        <v>9143.8000000000011</v>
      </c>
      <c r="V17" s="33">
        <v>241.39999999999998</v>
      </c>
      <c r="W17" s="33">
        <v>156.20000000000002</v>
      </c>
      <c r="X17" s="33">
        <v>0.6</v>
      </c>
      <c r="Y17" s="33">
        <v>1.7</v>
      </c>
      <c r="Z17" s="33">
        <v>586.69999999999993</v>
      </c>
      <c r="AA17" s="33">
        <v>2.9</v>
      </c>
      <c r="AB17" s="33">
        <v>0.5</v>
      </c>
      <c r="AC17" s="33">
        <v>9.1</v>
      </c>
      <c r="AD17" s="33">
        <v>1.4</v>
      </c>
      <c r="AE17" s="33">
        <v>6.1</v>
      </c>
      <c r="AF17" s="33">
        <v>154564.29999999999</v>
      </c>
      <c r="AG17" s="33">
        <v>12.3</v>
      </c>
      <c r="AH17" s="33">
        <v>76</v>
      </c>
      <c r="AI17" s="31">
        <f t="shared" si="2"/>
        <v>3441.7999999999997</v>
      </c>
      <c r="AJ17" s="33">
        <v>1423.4999999999998</v>
      </c>
      <c r="AK17" s="33">
        <v>734.7</v>
      </c>
      <c r="AL17" s="33">
        <v>1283.5999999999999</v>
      </c>
      <c r="AM17" s="31">
        <f t="shared" si="3"/>
        <v>8074.8000000000011</v>
      </c>
      <c r="AN17" s="33">
        <v>28.5</v>
      </c>
      <c r="AO17" s="33">
        <v>467.1</v>
      </c>
      <c r="AP17" s="33">
        <v>141.1</v>
      </c>
      <c r="AQ17" s="33">
        <v>1087.5999999999999</v>
      </c>
      <c r="AR17" s="33">
        <v>5091.3</v>
      </c>
      <c r="AS17" s="33">
        <v>1205.2</v>
      </c>
      <c r="AT17" s="33">
        <v>26.1</v>
      </c>
      <c r="AU17" s="33">
        <v>11</v>
      </c>
      <c r="AV17" s="33">
        <v>4.8000000000000007</v>
      </c>
      <c r="AW17" s="33">
        <v>12.100000000000001</v>
      </c>
      <c r="AX17" s="31">
        <f t="shared" si="4"/>
        <v>30.5</v>
      </c>
      <c r="AY17" s="33">
        <v>4.6999999999999993</v>
      </c>
      <c r="AZ17" s="33">
        <v>2.2999999999999998</v>
      </c>
      <c r="BA17" s="33">
        <v>0.9</v>
      </c>
      <c r="BB17" s="33">
        <v>10.1</v>
      </c>
      <c r="BC17" s="33">
        <v>11.2</v>
      </c>
      <c r="BD17" s="33">
        <v>1.3</v>
      </c>
      <c r="BE17" s="31">
        <f t="shared" si="5"/>
        <v>19.099999999999998</v>
      </c>
      <c r="BF17" s="33">
        <v>12.7</v>
      </c>
      <c r="BG17" s="33">
        <v>5.7</v>
      </c>
      <c r="BH17" s="33">
        <v>0.7</v>
      </c>
      <c r="BI17" s="33">
        <f t="shared" si="6"/>
        <v>18</v>
      </c>
      <c r="BJ17" s="33">
        <v>18</v>
      </c>
      <c r="BK17" s="33">
        <f t="shared" si="7"/>
        <v>106.2</v>
      </c>
      <c r="BL17" s="33">
        <v>10.7</v>
      </c>
      <c r="BM17" s="33">
        <v>9.1999999999999993</v>
      </c>
      <c r="BN17" s="33">
        <v>12</v>
      </c>
      <c r="BO17" s="33">
        <v>1.4</v>
      </c>
      <c r="BP17" s="33">
        <v>3.7</v>
      </c>
      <c r="BQ17" s="33">
        <v>1.9</v>
      </c>
      <c r="BR17" s="33">
        <v>0.9</v>
      </c>
      <c r="BS17" s="33">
        <v>16.899999999999999</v>
      </c>
      <c r="BT17" s="33">
        <v>1.6</v>
      </c>
      <c r="BU17" s="33">
        <v>10.3</v>
      </c>
      <c r="BV17" s="33">
        <v>2.9</v>
      </c>
      <c r="BW17" s="33">
        <v>13.5</v>
      </c>
      <c r="BX17" s="33">
        <v>21.2</v>
      </c>
      <c r="BY17" s="33">
        <f t="shared" si="8"/>
        <v>5379.3999999999987</v>
      </c>
      <c r="BZ17" s="33">
        <v>5162.2999999999993</v>
      </c>
      <c r="CA17" s="33">
        <v>35.6</v>
      </c>
      <c r="CB17" s="33">
        <v>58.2</v>
      </c>
      <c r="CC17" s="33">
        <v>69.400000000000006</v>
      </c>
      <c r="CD17" s="33">
        <v>53.900000000000006</v>
      </c>
      <c r="CE17" s="33">
        <f t="shared" si="9"/>
        <v>80.099999999999994</v>
      </c>
      <c r="CF17" s="33">
        <v>2.1</v>
      </c>
      <c r="CG17" s="33">
        <v>1.8</v>
      </c>
      <c r="CH17" s="33">
        <v>0.3</v>
      </c>
      <c r="CI17" s="33">
        <v>19.2</v>
      </c>
      <c r="CJ17" s="33">
        <v>7.3</v>
      </c>
      <c r="CK17" s="33">
        <v>1.7</v>
      </c>
      <c r="CL17" s="33">
        <v>47.699999999999996</v>
      </c>
      <c r="CM17" s="33" t="s">
        <v>108</v>
      </c>
      <c r="CN17" s="33" t="s">
        <v>108</v>
      </c>
      <c r="CO17" s="33" t="s">
        <v>108</v>
      </c>
      <c r="CP17" s="33">
        <v>2771.0000000000005</v>
      </c>
      <c r="CQ17" s="33">
        <v>2288.3000000000002</v>
      </c>
      <c r="CR17" s="33">
        <v>281095.59999999998</v>
      </c>
    </row>
    <row r="18" spans="1:96" ht="15" customHeight="1" thickBot="1">
      <c r="A18" s="29">
        <v>2002</v>
      </c>
      <c r="B18" s="31">
        <f t="shared" si="0"/>
        <v>2627.3</v>
      </c>
      <c r="C18" s="31">
        <v>2207.3000000000002</v>
      </c>
      <c r="D18" s="31">
        <v>11.5</v>
      </c>
      <c r="E18" s="31">
        <v>408.5</v>
      </c>
      <c r="F18" s="31">
        <f t="shared" si="1"/>
        <v>258363.50000000003</v>
      </c>
      <c r="G18" s="31">
        <v>275.40000000000003</v>
      </c>
      <c r="H18" s="31">
        <v>10418.5</v>
      </c>
      <c r="I18" s="31">
        <v>677.7</v>
      </c>
      <c r="J18" s="31">
        <v>1.2</v>
      </c>
      <c r="K18" s="32">
        <v>10501.3</v>
      </c>
      <c r="L18" s="33">
        <v>552.79999999999995</v>
      </c>
      <c r="M18" s="33">
        <v>6</v>
      </c>
      <c r="N18" s="33">
        <v>2467.3000000000002</v>
      </c>
      <c r="O18" s="33">
        <v>18255.8</v>
      </c>
      <c r="P18" s="33">
        <v>4.9000000000000004</v>
      </c>
      <c r="Q18" s="33">
        <v>31826.799999999999</v>
      </c>
      <c r="R18" s="33">
        <v>16500.400000000001</v>
      </c>
      <c r="S18" s="33">
        <v>2</v>
      </c>
      <c r="T18" s="33">
        <v>109.6</v>
      </c>
      <c r="U18" s="33">
        <v>8062.4</v>
      </c>
      <c r="V18" s="33">
        <v>231.7</v>
      </c>
      <c r="W18" s="33">
        <v>115.80000000000001</v>
      </c>
      <c r="X18" s="33">
        <v>0.5</v>
      </c>
      <c r="Y18" s="33">
        <v>1.3</v>
      </c>
      <c r="Z18" s="33">
        <v>478.2</v>
      </c>
      <c r="AA18" s="33">
        <v>2.8</v>
      </c>
      <c r="AB18" s="33">
        <v>0.3</v>
      </c>
      <c r="AC18" s="33">
        <v>8.6</v>
      </c>
      <c r="AD18" s="33">
        <v>1</v>
      </c>
      <c r="AE18" s="33">
        <v>4.3</v>
      </c>
      <c r="AF18" s="33">
        <v>157763.79999999999</v>
      </c>
      <c r="AG18" s="33">
        <v>10.1</v>
      </c>
      <c r="AH18" s="33">
        <v>83</v>
      </c>
      <c r="AI18" s="31">
        <f t="shared" si="2"/>
        <v>3791.7</v>
      </c>
      <c r="AJ18" s="33">
        <v>1563.8</v>
      </c>
      <c r="AK18" s="33">
        <v>808.80000000000007</v>
      </c>
      <c r="AL18" s="33">
        <v>1419.1</v>
      </c>
      <c r="AM18" s="31">
        <f t="shared" si="3"/>
        <v>8005.7000000000007</v>
      </c>
      <c r="AN18" s="33">
        <v>24.2</v>
      </c>
      <c r="AO18" s="33">
        <v>468.5</v>
      </c>
      <c r="AP18" s="33">
        <v>161.60000000000002</v>
      </c>
      <c r="AQ18" s="33">
        <v>1082.5999999999999</v>
      </c>
      <c r="AR18" s="33">
        <v>5074.7000000000007</v>
      </c>
      <c r="AS18" s="33">
        <v>1152.8</v>
      </c>
      <c r="AT18" s="33">
        <v>18.7</v>
      </c>
      <c r="AU18" s="33">
        <v>5.6</v>
      </c>
      <c r="AV18" s="33">
        <v>4.9000000000000004</v>
      </c>
      <c r="AW18" s="33">
        <v>12.1</v>
      </c>
      <c r="AX18" s="31">
        <f t="shared" si="4"/>
        <v>14.3</v>
      </c>
      <c r="AY18" s="33">
        <v>4.0999999999999996</v>
      </c>
      <c r="AZ18" s="33">
        <v>1.4</v>
      </c>
      <c r="BA18" s="33">
        <v>0.6</v>
      </c>
      <c r="BB18" s="33">
        <v>4.9000000000000004</v>
      </c>
      <c r="BC18" s="33">
        <v>3</v>
      </c>
      <c r="BD18" s="33">
        <v>0.3</v>
      </c>
      <c r="BE18" s="31">
        <f t="shared" si="5"/>
        <v>8.9</v>
      </c>
      <c r="BF18" s="33">
        <v>7.2</v>
      </c>
      <c r="BG18" s="33">
        <v>1.4</v>
      </c>
      <c r="BH18" s="33">
        <v>0.3</v>
      </c>
      <c r="BI18" s="33">
        <f t="shared" si="6"/>
        <v>5.3</v>
      </c>
      <c r="BJ18" s="33">
        <v>5.3</v>
      </c>
      <c r="BK18" s="33">
        <f t="shared" si="7"/>
        <v>71</v>
      </c>
      <c r="BL18" s="33">
        <v>4.5</v>
      </c>
      <c r="BM18" s="33">
        <v>4</v>
      </c>
      <c r="BN18" s="33">
        <v>5.4</v>
      </c>
      <c r="BO18" s="33">
        <v>0.6</v>
      </c>
      <c r="BP18" s="33">
        <v>1.8</v>
      </c>
      <c r="BQ18" s="33">
        <v>1</v>
      </c>
      <c r="BR18" s="33">
        <v>0.8</v>
      </c>
      <c r="BS18" s="33">
        <v>13</v>
      </c>
      <c r="BT18" s="33">
        <v>1.1000000000000001</v>
      </c>
      <c r="BU18" s="33">
        <v>8.9</v>
      </c>
      <c r="BV18" s="33">
        <v>1.5</v>
      </c>
      <c r="BW18" s="33">
        <v>11.100000000000001</v>
      </c>
      <c r="BX18" s="33">
        <v>17.3</v>
      </c>
      <c r="BY18" s="33">
        <f t="shared" si="8"/>
        <v>5499.0000000000009</v>
      </c>
      <c r="BZ18" s="33">
        <v>5326.5</v>
      </c>
      <c r="CA18" s="33">
        <v>26.6</v>
      </c>
      <c r="CB18" s="33">
        <v>45.8</v>
      </c>
      <c r="CC18" s="33">
        <v>55.3</v>
      </c>
      <c r="CD18" s="33">
        <v>44.8</v>
      </c>
      <c r="CE18" s="33">
        <f t="shared" si="9"/>
        <v>36.1</v>
      </c>
      <c r="CF18" s="33">
        <v>1.1000000000000001</v>
      </c>
      <c r="CG18" s="33">
        <v>1.6</v>
      </c>
      <c r="CH18" s="33">
        <v>0.1</v>
      </c>
      <c r="CI18" s="33">
        <v>16</v>
      </c>
      <c r="CJ18" s="33">
        <v>4.2</v>
      </c>
      <c r="CK18" s="33">
        <v>1.4</v>
      </c>
      <c r="CL18" s="33">
        <v>11.700000000000001</v>
      </c>
      <c r="CM18" s="33" t="s">
        <v>108</v>
      </c>
      <c r="CN18" s="33" t="s">
        <v>108</v>
      </c>
      <c r="CO18" s="33" t="s">
        <v>108</v>
      </c>
      <c r="CP18" s="33">
        <v>1641.0000000000002</v>
      </c>
      <c r="CQ18" s="33">
        <v>1175.2</v>
      </c>
      <c r="CR18" s="33">
        <v>280063.79999999981</v>
      </c>
    </row>
    <row r="19" spans="1:96" ht="15" customHeight="1" thickBot="1">
      <c r="A19" s="29">
        <v>2003</v>
      </c>
      <c r="B19" s="31">
        <f t="shared" si="0"/>
        <v>1175.2</v>
      </c>
      <c r="C19" s="31">
        <v>866.5</v>
      </c>
      <c r="D19" s="31">
        <v>9.9</v>
      </c>
      <c r="E19" s="31">
        <v>298.8</v>
      </c>
      <c r="F19" s="31">
        <f t="shared" si="1"/>
        <v>174060.09999999998</v>
      </c>
      <c r="G19" s="31">
        <v>193.39999999999998</v>
      </c>
      <c r="H19" s="31">
        <v>4518.9000000000005</v>
      </c>
      <c r="I19" s="31">
        <v>301</v>
      </c>
      <c r="J19" s="31">
        <v>1.1000000000000001</v>
      </c>
      <c r="K19" s="32">
        <v>3993.9</v>
      </c>
      <c r="L19" s="33">
        <v>178.3</v>
      </c>
      <c r="M19" s="33">
        <v>6.1999999999999993</v>
      </c>
      <c r="N19" s="33">
        <v>1118.4000000000001</v>
      </c>
      <c r="O19" s="33">
        <v>14329.8</v>
      </c>
      <c r="P19" s="33">
        <v>5.0999999999999996</v>
      </c>
      <c r="Q19" s="33">
        <v>27422.6</v>
      </c>
      <c r="R19" s="33">
        <v>14208.8</v>
      </c>
      <c r="S19" s="33">
        <v>2</v>
      </c>
      <c r="T19" s="33">
        <v>42.1</v>
      </c>
      <c r="U19" s="33">
        <v>5656.8</v>
      </c>
      <c r="V19" s="33">
        <v>233.7</v>
      </c>
      <c r="W19" s="33">
        <v>72.400000000000006</v>
      </c>
      <c r="X19" s="33">
        <v>0.5</v>
      </c>
      <c r="Y19" s="33">
        <v>1.2</v>
      </c>
      <c r="Z19" s="33">
        <v>188.20000000000002</v>
      </c>
      <c r="AA19" s="33">
        <v>2.8</v>
      </c>
      <c r="AB19" s="33">
        <v>0.3</v>
      </c>
      <c r="AC19" s="33">
        <v>9</v>
      </c>
      <c r="AD19" s="33">
        <v>1</v>
      </c>
      <c r="AE19" s="33">
        <v>4.5</v>
      </c>
      <c r="AF19" s="33">
        <v>101470.09999999999</v>
      </c>
      <c r="AG19" s="33">
        <v>11.4</v>
      </c>
      <c r="AH19" s="33">
        <v>86.6</v>
      </c>
      <c r="AI19" s="31">
        <f t="shared" si="2"/>
        <v>1528.3000000000002</v>
      </c>
      <c r="AJ19" s="33">
        <v>642.80000000000007</v>
      </c>
      <c r="AK19" s="33">
        <v>329.7</v>
      </c>
      <c r="AL19" s="33">
        <v>555.80000000000007</v>
      </c>
      <c r="AM19" s="31">
        <f t="shared" si="3"/>
        <v>8727.8000000000011</v>
      </c>
      <c r="AN19" s="33">
        <v>25.7</v>
      </c>
      <c r="AO19" s="33">
        <v>479.5</v>
      </c>
      <c r="AP19" s="33">
        <v>172.60000000000002</v>
      </c>
      <c r="AQ19" s="33">
        <v>1026.3</v>
      </c>
      <c r="AR19" s="33">
        <v>5731.3</v>
      </c>
      <c r="AS19" s="33">
        <v>1249.7</v>
      </c>
      <c r="AT19" s="33">
        <v>19.100000000000001</v>
      </c>
      <c r="AU19" s="33">
        <v>5.8</v>
      </c>
      <c r="AV19" s="33">
        <v>5.0999999999999996</v>
      </c>
      <c r="AW19" s="33">
        <v>12.7</v>
      </c>
      <c r="AX19" s="31">
        <f t="shared" si="4"/>
        <v>15.3</v>
      </c>
      <c r="AY19" s="33">
        <v>4.2</v>
      </c>
      <c r="AZ19" s="33">
        <v>1.3</v>
      </c>
      <c r="BA19" s="33">
        <v>0.6</v>
      </c>
      <c r="BB19" s="33">
        <v>5.6</v>
      </c>
      <c r="BC19" s="33">
        <v>3.3</v>
      </c>
      <c r="BD19" s="33">
        <v>0.3</v>
      </c>
      <c r="BE19" s="31">
        <f t="shared" si="5"/>
        <v>9.5</v>
      </c>
      <c r="BF19" s="33">
        <v>7.6</v>
      </c>
      <c r="BG19" s="33">
        <v>1.6</v>
      </c>
      <c r="BH19" s="33">
        <v>0.3</v>
      </c>
      <c r="BI19" s="33">
        <f t="shared" si="6"/>
        <v>5.2</v>
      </c>
      <c r="BJ19" s="33">
        <v>5.2</v>
      </c>
      <c r="BK19" s="33">
        <f t="shared" si="7"/>
        <v>74.7</v>
      </c>
      <c r="BL19" s="33">
        <v>4.8</v>
      </c>
      <c r="BM19" s="33">
        <v>4.3</v>
      </c>
      <c r="BN19" s="33">
        <v>5.6</v>
      </c>
      <c r="BO19" s="33">
        <v>0.7</v>
      </c>
      <c r="BP19" s="33">
        <v>1.9</v>
      </c>
      <c r="BQ19" s="33">
        <v>1.1000000000000001</v>
      </c>
      <c r="BR19" s="33">
        <v>0.8</v>
      </c>
      <c r="BS19" s="33">
        <v>13.5</v>
      </c>
      <c r="BT19" s="33">
        <v>1.2</v>
      </c>
      <c r="BU19" s="33">
        <v>8.8000000000000007</v>
      </c>
      <c r="BV19" s="33">
        <v>1.7</v>
      </c>
      <c r="BW19" s="33">
        <v>11.6</v>
      </c>
      <c r="BX19" s="33">
        <v>18.7</v>
      </c>
      <c r="BY19" s="33">
        <f t="shared" si="8"/>
        <v>1642</v>
      </c>
      <c r="BZ19" s="33">
        <v>1467.7</v>
      </c>
      <c r="CA19" s="33">
        <v>26.799999999999997</v>
      </c>
      <c r="CB19" s="33">
        <v>47.900000000000006</v>
      </c>
      <c r="CC19" s="33">
        <v>55.1</v>
      </c>
      <c r="CD19" s="33">
        <v>44.5</v>
      </c>
      <c r="CE19" s="33">
        <f t="shared" si="9"/>
        <v>33</v>
      </c>
      <c r="CF19" s="33">
        <v>1.2</v>
      </c>
      <c r="CG19" s="33">
        <v>1.5</v>
      </c>
      <c r="CH19" s="33">
        <v>0.1</v>
      </c>
      <c r="CI19" s="33">
        <v>14.5</v>
      </c>
      <c r="CJ19" s="33">
        <v>4.3</v>
      </c>
      <c r="CK19" s="33">
        <v>1.4</v>
      </c>
      <c r="CL19" s="33">
        <v>10</v>
      </c>
      <c r="CM19" s="33" t="s">
        <v>108</v>
      </c>
      <c r="CN19" s="33" t="s">
        <v>108</v>
      </c>
      <c r="CO19" s="33" t="s">
        <v>108</v>
      </c>
      <c r="CP19" s="33">
        <v>1642.0000000000002</v>
      </c>
      <c r="CQ19" s="33">
        <v>1192.9000000000001</v>
      </c>
      <c r="CR19" s="33">
        <v>188913.1</v>
      </c>
    </row>
    <row r="20" spans="1:96" ht="15" customHeight="1" thickBot="1">
      <c r="A20" s="29">
        <v>2004</v>
      </c>
      <c r="B20" s="31">
        <f t="shared" si="0"/>
        <v>1102.7</v>
      </c>
      <c r="C20" s="31">
        <v>756.9</v>
      </c>
      <c r="D20" s="31">
        <v>10.199999999999999</v>
      </c>
      <c r="E20" s="31">
        <v>335.6</v>
      </c>
      <c r="F20" s="31">
        <f t="shared" si="1"/>
        <v>177166.6</v>
      </c>
      <c r="G20" s="31">
        <v>153.30000000000001</v>
      </c>
      <c r="H20" s="31">
        <v>3363</v>
      </c>
      <c r="I20" s="31">
        <v>215.5</v>
      </c>
      <c r="J20" s="31">
        <v>1</v>
      </c>
      <c r="K20" s="32">
        <v>3686</v>
      </c>
      <c r="L20" s="33">
        <v>172.8</v>
      </c>
      <c r="M20" s="33">
        <v>5.8</v>
      </c>
      <c r="N20" s="33">
        <v>1170.3</v>
      </c>
      <c r="O20" s="33">
        <v>14698.300000000001</v>
      </c>
      <c r="P20" s="33">
        <v>4.8999999999999995</v>
      </c>
      <c r="Q20" s="33">
        <v>24775.1</v>
      </c>
      <c r="R20" s="33">
        <v>14153.099999999999</v>
      </c>
      <c r="S20" s="33">
        <v>2.1</v>
      </c>
      <c r="T20" s="33">
        <v>33.900000000000006</v>
      </c>
      <c r="U20" s="33">
        <v>8063.1</v>
      </c>
      <c r="V20" s="33">
        <v>241.29999999999998</v>
      </c>
      <c r="W20" s="33">
        <v>77.400000000000006</v>
      </c>
      <c r="X20" s="33">
        <v>0.6</v>
      </c>
      <c r="Y20" s="33">
        <v>1.2</v>
      </c>
      <c r="Z20" s="33">
        <v>161.30000000000001</v>
      </c>
      <c r="AA20" s="33">
        <v>2.9</v>
      </c>
      <c r="AB20" s="33">
        <v>0.3</v>
      </c>
      <c r="AC20" s="33">
        <v>8.9</v>
      </c>
      <c r="AD20" s="33">
        <v>0.9</v>
      </c>
      <c r="AE20" s="33">
        <v>4.7</v>
      </c>
      <c r="AF20" s="33">
        <v>106066.50000000001</v>
      </c>
      <c r="AG20" s="33">
        <v>10.9</v>
      </c>
      <c r="AH20" s="33">
        <v>91.5</v>
      </c>
      <c r="AI20" s="31">
        <f t="shared" si="2"/>
        <v>1729.6999999999998</v>
      </c>
      <c r="AJ20" s="33">
        <v>726.3</v>
      </c>
      <c r="AK20" s="33">
        <v>372.70000000000005</v>
      </c>
      <c r="AL20" s="33">
        <v>630.69999999999993</v>
      </c>
      <c r="AM20" s="31">
        <f t="shared" si="3"/>
        <v>8832.4000000000015</v>
      </c>
      <c r="AN20" s="33">
        <v>28.3</v>
      </c>
      <c r="AO20" s="33">
        <v>510.5</v>
      </c>
      <c r="AP20" s="33">
        <v>179.2</v>
      </c>
      <c r="AQ20" s="33">
        <v>1053.7999999999997</v>
      </c>
      <c r="AR20" s="33">
        <v>5664.9000000000005</v>
      </c>
      <c r="AS20" s="33">
        <v>1352.7</v>
      </c>
      <c r="AT20" s="33">
        <v>18.899999999999999</v>
      </c>
      <c r="AU20" s="33">
        <v>5.6</v>
      </c>
      <c r="AV20" s="33">
        <v>5.2</v>
      </c>
      <c r="AW20" s="33">
        <v>13.3</v>
      </c>
      <c r="AX20" s="31">
        <f t="shared" si="4"/>
        <v>15.1</v>
      </c>
      <c r="AY20" s="33">
        <v>4.2</v>
      </c>
      <c r="AZ20" s="33">
        <v>1.3</v>
      </c>
      <c r="BA20" s="33">
        <v>0.6</v>
      </c>
      <c r="BB20" s="33">
        <v>5.7</v>
      </c>
      <c r="BC20" s="33">
        <v>3.1</v>
      </c>
      <c r="BD20" s="33">
        <v>0.2</v>
      </c>
      <c r="BE20" s="31">
        <f t="shared" si="5"/>
        <v>12</v>
      </c>
      <c r="BF20" s="33">
        <v>7.5</v>
      </c>
      <c r="BG20" s="33">
        <v>1.4</v>
      </c>
      <c r="BH20" s="33">
        <v>3.1</v>
      </c>
      <c r="BI20" s="33">
        <f t="shared" si="6"/>
        <v>4.7</v>
      </c>
      <c r="BJ20" s="33">
        <v>4.7</v>
      </c>
      <c r="BK20" s="33">
        <f t="shared" si="7"/>
        <v>76</v>
      </c>
      <c r="BL20" s="33">
        <v>5.0999999999999996</v>
      </c>
      <c r="BM20" s="33">
        <v>4.5</v>
      </c>
      <c r="BN20" s="33">
        <v>5.7</v>
      </c>
      <c r="BO20" s="33">
        <v>0.7</v>
      </c>
      <c r="BP20" s="33">
        <v>1.8</v>
      </c>
      <c r="BQ20" s="33">
        <v>1.1000000000000001</v>
      </c>
      <c r="BR20" s="33">
        <v>0.8</v>
      </c>
      <c r="BS20" s="33">
        <v>13</v>
      </c>
      <c r="BT20" s="33">
        <v>1.3</v>
      </c>
      <c r="BU20" s="33">
        <v>8.4</v>
      </c>
      <c r="BV20" s="33">
        <v>1.8</v>
      </c>
      <c r="BW20" s="33">
        <v>12.8</v>
      </c>
      <c r="BX20" s="33">
        <v>19</v>
      </c>
      <c r="BY20" s="33">
        <f t="shared" si="8"/>
        <v>1733.8000000000002</v>
      </c>
      <c r="BZ20" s="33">
        <v>1551</v>
      </c>
      <c r="CA20" s="33">
        <v>27.2</v>
      </c>
      <c r="CB20" s="33">
        <v>53.400000000000006</v>
      </c>
      <c r="CC20" s="33">
        <v>56.5</v>
      </c>
      <c r="CD20" s="33">
        <v>45.7</v>
      </c>
      <c r="CE20" s="33">
        <f t="shared" si="9"/>
        <v>32.799999999999997</v>
      </c>
      <c r="CF20" s="33">
        <v>1.1000000000000001</v>
      </c>
      <c r="CG20" s="33">
        <v>1.5</v>
      </c>
      <c r="CH20" s="33">
        <v>0.1</v>
      </c>
      <c r="CI20" s="33">
        <v>14.700000000000001</v>
      </c>
      <c r="CJ20" s="33">
        <v>4.3</v>
      </c>
      <c r="CK20" s="33">
        <v>1.4</v>
      </c>
      <c r="CL20" s="33">
        <v>9.6999999999999993</v>
      </c>
      <c r="CM20" s="33" t="s">
        <v>108</v>
      </c>
      <c r="CN20" s="33" t="s">
        <v>108</v>
      </c>
      <c r="CO20" s="33" t="s">
        <v>108</v>
      </c>
      <c r="CP20" s="33">
        <v>1651.2</v>
      </c>
      <c r="CQ20" s="33">
        <v>1212.8</v>
      </c>
      <c r="CR20" s="33">
        <v>192357.00000000003</v>
      </c>
    </row>
    <row r="21" spans="1:96" ht="15" customHeight="1" thickBot="1">
      <c r="A21" s="29">
        <v>2005</v>
      </c>
      <c r="B21" s="31">
        <f t="shared" si="0"/>
        <v>882.8</v>
      </c>
      <c r="C21" s="31">
        <v>619.20000000000005</v>
      </c>
      <c r="D21" s="31">
        <v>1.8</v>
      </c>
      <c r="E21" s="31">
        <v>261.79999999999995</v>
      </c>
      <c r="F21" s="31">
        <f t="shared" si="1"/>
        <v>181694.59999999998</v>
      </c>
      <c r="G21" s="31">
        <v>315.5</v>
      </c>
      <c r="H21" s="31">
        <v>2980.1</v>
      </c>
      <c r="I21" s="31">
        <v>179</v>
      </c>
      <c r="J21" s="31">
        <v>0.3</v>
      </c>
      <c r="K21" s="32">
        <v>3766.6</v>
      </c>
      <c r="L21" s="33">
        <v>123.5</v>
      </c>
      <c r="M21" s="33">
        <v>0.9</v>
      </c>
      <c r="N21" s="33">
        <v>1102.3</v>
      </c>
      <c r="O21" s="33">
        <v>13934</v>
      </c>
      <c r="P21" s="33">
        <v>0.9</v>
      </c>
      <c r="Q21" s="33">
        <v>20068.8</v>
      </c>
      <c r="R21" s="33">
        <v>12858.2</v>
      </c>
      <c r="S21" s="33">
        <v>0.3</v>
      </c>
      <c r="T21" s="33">
        <v>14.6</v>
      </c>
      <c r="U21" s="33">
        <v>7235.6</v>
      </c>
      <c r="V21" s="33">
        <v>252.3</v>
      </c>
      <c r="W21" s="33">
        <v>55.7</v>
      </c>
      <c r="X21" s="33">
        <v>0.1</v>
      </c>
      <c r="Y21" s="33">
        <v>0.2</v>
      </c>
      <c r="Z21" s="33">
        <v>123.8</v>
      </c>
      <c r="AA21" s="33">
        <v>0.4</v>
      </c>
      <c r="AB21" s="33" t="s">
        <v>108</v>
      </c>
      <c r="AC21" s="33">
        <v>1.8000000000000003</v>
      </c>
      <c r="AD21" s="33">
        <v>0.1</v>
      </c>
      <c r="AE21" s="33">
        <v>0.9</v>
      </c>
      <c r="AF21" s="33">
        <v>118619.2</v>
      </c>
      <c r="AG21" s="33">
        <v>1.3</v>
      </c>
      <c r="AH21" s="33">
        <v>58.199999999999996</v>
      </c>
      <c r="AI21" s="31">
        <f t="shared" si="2"/>
        <v>1412.3</v>
      </c>
      <c r="AJ21" s="33">
        <v>587.29999999999995</v>
      </c>
      <c r="AK21" s="33">
        <v>302.7</v>
      </c>
      <c r="AL21" s="33">
        <v>522.29999999999995</v>
      </c>
      <c r="AM21" s="31">
        <f t="shared" si="3"/>
        <v>8565.7999999999993</v>
      </c>
      <c r="AN21" s="33">
        <v>4.5999999999999996</v>
      </c>
      <c r="AO21" s="33">
        <v>73.900000000000006</v>
      </c>
      <c r="AP21" s="33">
        <v>28.299999999999997</v>
      </c>
      <c r="AQ21" s="33">
        <v>235.89999999999998</v>
      </c>
      <c r="AR21" s="33">
        <v>6810.3</v>
      </c>
      <c r="AS21" s="33">
        <v>1402</v>
      </c>
      <c r="AT21" s="33">
        <v>3.3</v>
      </c>
      <c r="AU21" s="33">
        <v>1.1000000000000001</v>
      </c>
      <c r="AV21" s="33">
        <v>1.9000000000000001</v>
      </c>
      <c r="AW21" s="33">
        <v>4.5</v>
      </c>
      <c r="AX21" s="31">
        <f t="shared" si="4"/>
        <v>3.5000000000000004</v>
      </c>
      <c r="AY21" s="33">
        <v>0.8</v>
      </c>
      <c r="AZ21" s="33">
        <v>0.3</v>
      </c>
      <c r="BA21" s="33">
        <v>0.1</v>
      </c>
      <c r="BB21" s="33">
        <v>1.2</v>
      </c>
      <c r="BC21" s="33">
        <v>1</v>
      </c>
      <c r="BD21" s="33">
        <v>0.1</v>
      </c>
      <c r="BE21" s="31">
        <f t="shared" si="5"/>
        <v>2.9000000000000004</v>
      </c>
      <c r="BF21" s="33">
        <v>1.6</v>
      </c>
      <c r="BG21" s="33">
        <v>0.5</v>
      </c>
      <c r="BH21" s="33">
        <v>0.8</v>
      </c>
      <c r="BI21" s="33">
        <f t="shared" si="6"/>
        <v>1.3</v>
      </c>
      <c r="BJ21" s="33">
        <v>1.3</v>
      </c>
      <c r="BK21" s="33">
        <f t="shared" si="7"/>
        <v>13.8</v>
      </c>
      <c r="BL21" s="33">
        <v>1.1000000000000001</v>
      </c>
      <c r="BM21" s="33">
        <v>1</v>
      </c>
      <c r="BN21" s="33">
        <v>1.2</v>
      </c>
      <c r="BO21" s="33">
        <v>0.2</v>
      </c>
      <c r="BP21" s="33">
        <v>0.4</v>
      </c>
      <c r="BQ21" s="33">
        <v>0.2</v>
      </c>
      <c r="BR21" s="33">
        <v>0.1</v>
      </c>
      <c r="BS21" s="33">
        <v>2.4</v>
      </c>
      <c r="BT21" s="33">
        <v>0.2</v>
      </c>
      <c r="BU21" s="33">
        <v>1.3</v>
      </c>
      <c r="BV21" s="33">
        <v>0.4</v>
      </c>
      <c r="BW21" s="33">
        <v>2</v>
      </c>
      <c r="BX21" s="33">
        <v>3.3</v>
      </c>
      <c r="BY21" s="33">
        <f t="shared" si="8"/>
        <v>1527.1</v>
      </c>
      <c r="BZ21" s="33">
        <v>1498.8999999999999</v>
      </c>
      <c r="CA21" s="33">
        <v>4.3</v>
      </c>
      <c r="CB21" s="33">
        <v>8.4</v>
      </c>
      <c r="CC21" s="33">
        <v>8.6</v>
      </c>
      <c r="CD21" s="33">
        <v>6.9</v>
      </c>
      <c r="CE21" s="33">
        <f t="shared" si="9"/>
        <v>6.3999999999999995</v>
      </c>
      <c r="CF21" s="33">
        <v>0.3</v>
      </c>
      <c r="CG21" s="33">
        <v>0.2</v>
      </c>
      <c r="CH21" s="33" t="s">
        <v>108</v>
      </c>
      <c r="CI21" s="33">
        <v>2.5</v>
      </c>
      <c r="CJ21" s="33">
        <v>0.9</v>
      </c>
      <c r="CK21" s="33">
        <v>0.2</v>
      </c>
      <c r="CL21" s="33">
        <v>2.2999999999999998</v>
      </c>
      <c r="CM21" s="33" t="s">
        <v>108</v>
      </c>
      <c r="CN21" s="33" t="s">
        <v>108</v>
      </c>
      <c r="CO21" s="33" t="s">
        <v>108</v>
      </c>
      <c r="CP21" s="33">
        <v>675.80000000000007</v>
      </c>
      <c r="CQ21" s="33">
        <v>260.60000000000002</v>
      </c>
      <c r="CR21" s="33">
        <v>194786.29999999993</v>
      </c>
    </row>
    <row r="22" spans="1:96" ht="15" customHeight="1" thickBot="1">
      <c r="A22" s="29">
        <v>2006</v>
      </c>
      <c r="B22" s="31">
        <f t="shared" si="0"/>
        <v>751.8</v>
      </c>
      <c r="C22" s="31">
        <v>469.5</v>
      </c>
      <c r="D22" s="31">
        <v>1.7</v>
      </c>
      <c r="E22" s="31">
        <v>280.60000000000002</v>
      </c>
      <c r="F22" s="31">
        <f t="shared" si="1"/>
        <v>157241.30000000002</v>
      </c>
      <c r="G22" s="31">
        <v>161.89999999999998</v>
      </c>
      <c r="H22" s="31">
        <v>3523.5</v>
      </c>
      <c r="I22" s="31">
        <v>221.79999999999998</v>
      </c>
      <c r="J22" s="31">
        <v>0.3</v>
      </c>
      <c r="K22" s="32">
        <v>3725.7</v>
      </c>
      <c r="L22" s="33">
        <v>124.80000000000001</v>
      </c>
      <c r="M22" s="33">
        <v>0.9</v>
      </c>
      <c r="N22" s="33">
        <v>1122.9000000000001</v>
      </c>
      <c r="O22" s="33">
        <v>13272.1</v>
      </c>
      <c r="P22" s="33">
        <v>0.9</v>
      </c>
      <c r="Q22" s="33">
        <v>22204.799999999999</v>
      </c>
      <c r="R22" s="33">
        <v>9011.2000000000007</v>
      </c>
      <c r="S22" s="33">
        <v>0.4</v>
      </c>
      <c r="T22" s="33">
        <v>9.7000000000000011</v>
      </c>
      <c r="U22" s="33">
        <v>5788.0000000000009</v>
      </c>
      <c r="V22" s="33">
        <v>250.3</v>
      </c>
      <c r="W22" s="33">
        <v>56.8</v>
      </c>
      <c r="X22" s="33">
        <v>0.1</v>
      </c>
      <c r="Y22" s="33">
        <v>0.2</v>
      </c>
      <c r="Z22" s="33">
        <v>143.79999999999998</v>
      </c>
      <c r="AA22" s="33">
        <v>0.5</v>
      </c>
      <c r="AB22" s="33" t="s">
        <v>108</v>
      </c>
      <c r="AC22" s="33">
        <v>1.8000000000000003</v>
      </c>
      <c r="AD22" s="33">
        <v>0.1</v>
      </c>
      <c r="AE22" s="33">
        <v>0.9</v>
      </c>
      <c r="AF22" s="33">
        <v>97562.599999999991</v>
      </c>
      <c r="AG22" s="33">
        <v>1.2</v>
      </c>
      <c r="AH22" s="33">
        <v>54.099999999999994</v>
      </c>
      <c r="AI22" s="31">
        <f t="shared" si="2"/>
        <v>1083.0999999999999</v>
      </c>
      <c r="AJ22" s="33">
        <v>450.5</v>
      </c>
      <c r="AK22" s="33">
        <v>232.1</v>
      </c>
      <c r="AL22" s="33">
        <v>400.49999999999994</v>
      </c>
      <c r="AM22" s="31">
        <f t="shared" si="3"/>
        <v>8910.4</v>
      </c>
      <c r="AN22" s="33">
        <v>4.5</v>
      </c>
      <c r="AO22" s="33">
        <v>59.2</v>
      </c>
      <c r="AP22" s="33">
        <v>22.799999999999997</v>
      </c>
      <c r="AQ22" s="33">
        <v>235.1</v>
      </c>
      <c r="AR22" s="33">
        <v>7106.4</v>
      </c>
      <c r="AS22" s="33">
        <v>1472.5</v>
      </c>
      <c r="AT22" s="33">
        <v>3.3</v>
      </c>
      <c r="AU22" s="33">
        <v>1</v>
      </c>
      <c r="AV22" s="33">
        <v>1.7</v>
      </c>
      <c r="AW22" s="33">
        <v>3.9000000000000004</v>
      </c>
      <c r="AX22" s="31">
        <f t="shared" si="4"/>
        <v>3.2</v>
      </c>
      <c r="AY22" s="33">
        <v>0.7</v>
      </c>
      <c r="AZ22" s="33">
        <v>0.3</v>
      </c>
      <c r="BA22" s="33">
        <v>0.1</v>
      </c>
      <c r="BB22" s="33">
        <v>1.1000000000000001</v>
      </c>
      <c r="BC22" s="33">
        <v>0.9</v>
      </c>
      <c r="BD22" s="33">
        <v>0.1</v>
      </c>
      <c r="BE22" s="31">
        <f t="shared" si="5"/>
        <v>3</v>
      </c>
      <c r="BF22" s="33">
        <v>1.7</v>
      </c>
      <c r="BG22" s="33">
        <v>0.5</v>
      </c>
      <c r="BH22" s="33">
        <v>0.8</v>
      </c>
      <c r="BI22" s="33">
        <f t="shared" si="6"/>
        <v>1.2</v>
      </c>
      <c r="BJ22" s="33">
        <v>1.2</v>
      </c>
      <c r="BK22" s="33">
        <f t="shared" si="7"/>
        <v>12.8</v>
      </c>
      <c r="BL22" s="33">
        <v>1</v>
      </c>
      <c r="BM22" s="33">
        <v>0.9</v>
      </c>
      <c r="BN22" s="33">
        <v>1.2</v>
      </c>
      <c r="BO22" s="33">
        <v>0.2</v>
      </c>
      <c r="BP22" s="33">
        <v>0.4</v>
      </c>
      <c r="BQ22" s="33">
        <v>0.2</v>
      </c>
      <c r="BR22" s="33">
        <v>0.1</v>
      </c>
      <c r="BS22" s="33">
        <v>2.4</v>
      </c>
      <c r="BT22" s="33">
        <v>0.2</v>
      </c>
      <c r="BU22" s="33">
        <v>1.4</v>
      </c>
      <c r="BV22" s="33">
        <v>0.4</v>
      </c>
      <c r="BW22" s="33">
        <v>1.7</v>
      </c>
      <c r="BX22" s="33">
        <v>2.7</v>
      </c>
      <c r="BY22" s="33">
        <f t="shared" si="8"/>
        <v>1700.0999999999997</v>
      </c>
      <c r="BZ22" s="33">
        <v>1677.8999999999999</v>
      </c>
      <c r="CA22" s="33">
        <v>3.5000000000000004</v>
      </c>
      <c r="CB22" s="33">
        <v>6.6</v>
      </c>
      <c r="CC22" s="33">
        <v>6.8</v>
      </c>
      <c r="CD22" s="33">
        <v>5.3</v>
      </c>
      <c r="CE22" s="33">
        <f t="shared" si="9"/>
        <v>5.6</v>
      </c>
      <c r="CF22" s="33">
        <v>0.2</v>
      </c>
      <c r="CG22" s="33">
        <v>0.2</v>
      </c>
      <c r="CH22" s="33" t="s">
        <v>108</v>
      </c>
      <c r="CI22" s="33">
        <v>2.1</v>
      </c>
      <c r="CJ22" s="33">
        <v>0.9</v>
      </c>
      <c r="CK22" s="33">
        <v>0.2</v>
      </c>
      <c r="CL22" s="33">
        <v>2</v>
      </c>
      <c r="CM22" s="33" t="s">
        <v>108</v>
      </c>
      <c r="CN22" s="33" t="s">
        <v>108</v>
      </c>
      <c r="CO22" s="33" t="s">
        <v>108</v>
      </c>
      <c r="CP22" s="33">
        <v>656.3</v>
      </c>
      <c r="CQ22" s="33">
        <v>257.7</v>
      </c>
      <c r="CR22" s="33">
        <v>170368.80000000008</v>
      </c>
    </row>
    <row r="23" spans="1:96" ht="15" customHeight="1" thickBot="1">
      <c r="A23" s="29">
        <v>2007</v>
      </c>
      <c r="B23" s="31">
        <f t="shared" si="0"/>
        <v>557.9</v>
      </c>
      <c r="C23" s="31">
        <v>327.10000000000002</v>
      </c>
      <c r="D23" s="31">
        <v>1.7</v>
      </c>
      <c r="E23" s="31">
        <v>229.1</v>
      </c>
      <c r="F23" s="31">
        <f t="shared" si="1"/>
        <v>151423.30000000002</v>
      </c>
      <c r="G23" s="31">
        <v>271.2</v>
      </c>
      <c r="H23" s="31">
        <v>3307.5</v>
      </c>
      <c r="I23" s="31">
        <v>188.9</v>
      </c>
      <c r="J23" s="31">
        <v>0.3</v>
      </c>
      <c r="K23" s="32">
        <v>3114.2000000000003</v>
      </c>
      <c r="L23" s="33">
        <v>124</v>
      </c>
      <c r="M23" s="33">
        <v>0.79999999999999993</v>
      </c>
      <c r="N23" s="33">
        <v>1120.6999999999998</v>
      </c>
      <c r="O23" s="33">
        <v>13126.4</v>
      </c>
      <c r="P23" s="33">
        <v>0.79999999999999993</v>
      </c>
      <c r="Q23" s="33">
        <v>22063.1</v>
      </c>
      <c r="R23" s="33">
        <v>10625</v>
      </c>
      <c r="S23" s="33">
        <v>0.3</v>
      </c>
      <c r="T23" s="33">
        <v>6.9999999999999991</v>
      </c>
      <c r="U23" s="33">
        <v>6716.8</v>
      </c>
      <c r="V23" s="33">
        <v>239.5</v>
      </c>
      <c r="W23" s="33">
        <v>70.5</v>
      </c>
      <c r="X23" s="33">
        <v>0.1</v>
      </c>
      <c r="Y23" s="33">
        <v>0.2</v>
      </c>
      <c r="Z23" s="33">
        <v>125.10000000000001</v>
      </c>
      <c r="AA23" s="33">
        <v>0.5</v>
      </c>
      <c r="AB23" s="33">
        <v>0.1</v>
      </c>
      <c r="AC23" s="33">
        <v>1.8000000000000003</v>
      </c>
      <c r="AD23" s="33">
        <v>0.1</v>
      </c>
      <c r="AE23" s="33">
        <v>0.8</v>
      </c>
      <c r="AF23" s="33">
        <v>90264.7</v>
      </c>
      <c r="AG23" s="33">
        <v>1.2</v>
      </c>
      <c r="AH23" s="33">
        <v>51.7</v>
      </c>
      <c r="AI23" s="31">
        <f t="shared" si="2"/>
        <v>959.9</v>
      </c>
      <c r="AJ23" s="33">
        <v>390.8</v>
      </c>
      <c r="AK23" s="33">
        <v>191</v>
      </c>
      <c r="AL23" s="33">
        <v>378.1</v>
      </c>
      <c r="AM23" s="31">
        <f t="shared" si="3"/>
        <v>6989.8999999999987</v>
      </c>
      <c r="AN23" s="33">
        <v>4.0999999999999996</v>
      </c>
      <c r="AO23" s="33">
        <v>55.3</v>
      </c>
      <c r="AP23" s="33">
        <v>21.799999999999997</v>
      </c>
      <c r="AQ23" s="33">
        <v>238.60000000000002</v>
      </c>
      <c r="AR23" s="33">
        <v>5117.2999999999993</v>
      </c>
      <c r="AS23" s="33">
        <v>1542.6</v>
      </c>
      <c r="AT23" s="33">
        <v>3.4</v>
      </c>
      <c r="AU23" s="33">
        <v>1</v>
      </c>
      <c r="AV23" s="33">
        <v>1.8</v>
      </c>
      <c r="AW23" s="33">
        <v>4</v>
      </c>
      <c r="AX23" s="31">
        <f t="shared" si="4"/>
        <v>2.9</v>
      </c>
      <c r="AY23" s="33">
        <v>0.5</v>
      </c>
      <c r="AZ23" s="33">
        <v>0.3</v>
      </c>
      <c r="BA23" s="33">
        <v>0.1</v>
      </c>
      <c r="BB23" s="33">
        <v>1.1000000000000001</v>
      </c>
      <c r="BC23" s="33">
        <v>0.8</v>
      </c>
      <c r="BD23" s="33">
        <v>0.1</v>
      </c>
      <c r="BE23" s="31">
        <f t="shared" si="5"/>
        <v>3</v>
      </c>
      <c r="BF23" s="33">
        <v>1.7</v>
      </c>
      <c r="BG23" s="33">
        <v>0.5</v>
      </c>
      <c r="BH23" s="33">
        <v>0.8</v>
      </c>
      <c r="BI23" s="33">
        <f t="shared" si="6"/>
        <v>1.1000000000000001</v>
      </c>
      <c r="BJ23" s="33">
        <v>1.1000000000000001</v>
      </c>
      <c r="BK23" s="33">
        <f t="shared" si="7"/>
        <v>12.899999999999999</v>
      </c>
      <c r="BL23" s="33">
        <v>0.9</v>
      </c>
      <c r="BM23" s="33">
        <v>0.9</v>
      </c>
      <c r="BN23" s="33">
        <v>1.3</v>
      </c>
      <c r="BO23" s="33">
        <v>0.2</v>
      </c>
      <c r="BP23" s="33">
        <v>0.4</v>
      </c>
      <c r="BQ23" s="33">
        <v>0.2</v>
      </c>
      <c r="BR23" s="33">
        <v>0.1</v>
      </c>
      <c r="BS23" s="33">
        <v>2.5</v>
      </c>
      <c r="BT23" s="33">
        <v>0.2</v>
      </c>
      <c r="BU23" s="33">
        <v>1.4</v>
      </c>
      <c r="BV23" s="33">
        <v>0.4</v>
      </c>
      <c r="BW23" s="33">
        <v>1.7</v>
      </c>
      <c r="BX23" s="33">
        <v>2.7</v>
      </c>
      <c r="BY23" s="33">
        <f t="shared" si="8"/>
        <v>1614.8</v>
      </c>
      <c r="BZ23" s="33">
        <v>1593.6</v>
      </c>
      <c r="CA23" s="33">
        <v>3</v>
      </c>
      <c r="CB23" s="33">
        <v>5.8000000000000007</v>
      </c>
      <c r="CC23" s="33">
        <v>7.1999999999999993</v>
      </c>
      <c r="CD23" s="33">
        <v>5.2</v>
      </c>
      <c r="CE23" s="33">
        <f t="shared" si="9"/>
        <v>5.6</v>
      </c>
      <c r="CF23" s="33">
        <v>0.3</v>
      </c>
      <c r="CG23" s="33">
        <v>0.2</v>
      </c>
      <c r="CH23" s="33" t="s">
        <v>108</v>
      </c>
      <c r="CI23" s="33">
        <v>2</v>
      </c>
      <c r="CJ23" s="33">
        <v>0.9</v>
      </c>
      <c r="CK23" s="33">
        <v>0.2</v>
      </c>
      <c r="CL23" s="33">
        <v>2</v>
      </c>
      <c r="CM23" s="33" t="s">
        <v>108</v>
      </c>
      <c r="CN23" s="33" t="s">
        <v>108</v>
      </c>
      <c r="CO23" s="33" t="s">
        <v>108</v>
      </c>
      <c r="CP23" s="33">
        <v>635.69999999999993</v>
      </c>
      <c r="CQ23" s="33">
        <v>251</v>
      </c>
      <c r="CR23" s="33">
        <v>162207</v>
      </c>
    </row>
    <row r="24" spans="1:96" ht="15" customHeight="1" thickBot="1">
      <c r="A24" s="29">
        <v>2008</v>
      </c>
      <c r="B24" s="31">
        <f t="shared" si="0"/>
        <v>411.2</v>
      </c>
      <c r="C24" s="31">
        <v>272</v>
      </c>
      <c r="D24" s="31">
        <v>1.3</v>
      </c>
      <c r="E24" s="31">
        <v>137.89999999999998</v>
      </c>
      <c r="F24" s="31">
        <f t="shared" si="1"/>
        <v>99209.099999999991</v>
      </c>
      <c r="G24" s="31">
        <v>78</v>
      </c>
      <c r="H24" s="31">
        <v>3023.2</v>
      </c>
      <c r="I24" s="31">
        <v>182.2</v>
      </c>
      <c r="J24" s="31">
        <v>1.3</v>
      </c>
      <c r="K24" s="32">
        <v>2324.1</v>
      </c>
      <c r="L24" s="33">
        <v>133.19999999999999</v>
      </c>
      <c r="M24" s="33">
        <v>1.4</v>
      </c>
      <c r="N24" s="33">
        <v>915.9</v>
      </c>
      <c r="O24" s="33">
        <v>13395.4</v>
      </c>
      <c r="P24" s="33">
        <v>0.89999999999999991</v>
      </c>
      <c r="Q24" s="33">
        <v>15779.6</v>
      </c>
      <c r="R24" s="33">
        <v>10063.5</v>
      </c>
      <c r="S24" s="33">
        <v>0.8</v>
      </c>
      <c r="T24" s="33">
        <v>10.1</v>
      </c>
      <c r="U24" s="33">
        <v>6896.2999999999993</v>
      </c>
      <c r="V24" s="33">
        <v>203.9</v>
      </c>
      <c r="W24" s="33">
        <v>24.3</v>
      </c>
      <c r="X24" s="33">
        <v>0.1</v>
      </c>
      <c r="Y24" s="33">
        <v>0.4</v>
      </c>
      <c r="Z24" s="33">
        <v>12.299999999999999</v>
      </c>
      <c r="AA24" s="33">
        <v>0.60000000000000009</v>
      </c>
      <c r="AB24" s="33">
        <v>0.1</v>
      </c>
      <c r="AC24" s="33">
        <v>2.5000000000000004</v>
      </c>
      <c r="AD24" s="33">
        <v>0.2</v>
      </c>
      <c r="AE24" s="33">
        <v>1.6</v>
      </c>
      <c r="AF24" s="33">
        <v>46101.500000000007</v>
      </c>
      <c r="AG24" s="33">
        <v>1.2</v>
      </c>
      <c r="AH24" s="33">
        <v>54.5</v>
      </c>
      <c r="AI24" s="31">
        <f t="shared" si="2"/>
        <v>827.1</v>
      </c>
      <c r="AJ24" s="33">
        <v>347.6</v>
      </c>
      <c r="AK24" s="33">
        <v>178</v>
      </c>
      <c r="AL24" s="33">
        <v>301.5</v>
      </c>
      <c r="AM24" s="31">
        <f t="shared" si="3"/>
        <v>7118.4</v>
      </c>
      <c r="AN24" s="33">
        <v>4</v>
      </c>
      <c r="AO24" s="33">
        <v>51.4</v>
      </c>
      <c r="AP24" s="33">
        <v>20.5</v>
      </c>
      <c r="AQ24" s="33">
        <v>192.3</v>
      </c>
      <c r="AR24" s="33">
        <v>5254.9</v>
      </c>
      <c r="AS24" s="33">
        <v>1584.5</v>
      </c>
      <c r="AT24" s="33">
        <v>3.5</v>
      </c>
      <c r="AU24" s="33">
        <v>1</v>
      </c>
      <c r="AV24" s="33">
        <v>2.1</v>
      </c>
      <c r="AW24" s="33">
        <v>4.2</v>
      </c>
      <c r="AX24" s="31">
        <f t="shared" si="4"/>
        <v>2.9</v>
      </c>
      <c r="AY24" s="33">
        <v>0.5</v>
      </c>
      <c r="AZ24" s="33">
        <v>0.3</v>
      </c>
      <c r="BA24" s="33">
        <v>0.1</v>
      </c>
      <c r="BB24" s="33">
        <v>1.1000000000000001</v>
      </c>
      <c r="BC24" s="33">
        <v>0.8</v>
      </c>
      <c r="BD24" s="33">
        <v>0.1</v>
      </c>
      <c r="BE24" s="31">
        <f t="shared" si="5"/>
        <v>3.2</v>
      </c>
      <c r="BF24" s="33">
        <v>1.9</v>
      </c>
      <c r="BG24" s="33">
        <v>0.5</v>
      </c>
      <c r="BH24" s="33">
        <v>0.8</v>
      </c>
      <c r="BI24" s="33">
        <f t="shared" si="6"/>
        <v>1</v>
      </c>
      <c r="BJ24" s="33">
        <v>1</v>
      </c>
      <c r="BK24" s="33">
        <f t="shared" si="7"/>
        <v>13</v>
      </c>
      <c r="BL24" s="33">
        <v>0.9</v>
      </c>
      <c r="BM24" s="33">
        <v>0.9</v>
      </c>
      <c r="BN24" s="33">
        <v>1.4</v>
      </c>
      <c r="BO24" s="33">
        <v>0.2</v>
      </c>
      <c r="BP24" s="33">
        <v>0.4</v>
      </c>
      <c r="BQ24" s="33">
        <v>0.2</v>
      </c>
      <c r="BR24" s="33">
        <v>0.1</v>
      </c>
      <c r="BS24" s="33">
        <v>2.5</v>
      </c>
      <c r="BT24" s="33">
        <v>0.2</v>
      </c>
      <c r="BU24" s="33">
        <v>1.3</v>
      </c>
      <c r="BV24" s="33">
        <v>0.4</v>
      </c>
      <c r="BW24" s="33">
        <v>1.7000000000000002</v>
      </c>
      <c r="BX24" s="33">
        <v>2.8000000000000003</v>
      </c>
      <c r="BY24" s="33">
        <f t="shared" si="8"/>
        <v>936.1</v>
      </c>
      <c r="BZ24" s="33">
        <v>916.1</v>
      </c>
      <c r="CA24" s="33">
        <v>2.8</v>
      </c>
      <c r="CB24" s="33">
        <v>5.6999999999999993</v>
      </c>
      <c r="CC24" s="33">
        <v>6.7</v>
      </c>
      <c r="CD24" s="33">
        <v>4.8</v>
      </c>
      <c r="CE24" s="33">
        <f t="shared" si="9"/>
        <v>5.8000000000000007</v>
      </c>
      <c r="CF24" s="33">
        <v>0.3</v>
      </c>
      <c r="CG24" s="33">
        <v>0.2</v>
      </c>
      <c r="CH24" s="33" t="s">
        <v>108</v>
      </c>
      <c r="CI24" s="33">
        <v>2</v>
      </c>
      <c r="CJ24" s="33">
        <v>0.8</v>
      </c>
      <c r="CK24" s="33">
        <v>0.2</v>
      </c>
      <c r="CL24" s="33">
        <v>2.3000000000000003</v>
      </c>
      <c r="CM24" s="33" t="s">
        <v>108</v>
      </c>
      <c r="CN24" s="33" t="s">
        <v>108</v>
      </c>
      <c r="CO24" s="33" t="s">
        <v>108</v>
      </c>
      <c r="CP24" s="33">
        <v>613.1</v>
      </c>
      <c r="CQ24" s="33">
        <v>241.1</v>
      </c>
      <c r="CR24" s="33">
        <v>109140.90000000001</v>
      </c>
    </row>
    <row r="25" spans="1:96" ht="15" customHeight="1" thickBot="1">
      <c r="A25" s="29">
        <v>2009</v>
      </c>
      <c r="B25" s="31">
        <f t="shared" si="0"/>
        <v>362.6</v>
      </c>
      <c r="C25" s="31">
        <v>200.60000000000002</v>
      </c>
      <c r="D25" s="31">
        <v>0.3</v>
      </c>
      <c r="E25" s="31">
        <v>161.70000000000002</v>
      </c>
      <c r="F25" s="31">
        <f t="shared" si="1"/>
        <v>67486.700000000012</v>
      </c>
      <c r="G25" s="31">
        <v>65.5</v>
      </c>
      <c r="H25" s="31">
        <v>2949.4</v>
      </c>
      <c r="I25" s="31">
        <v>174.79999999999998</v>
      </c>
      <c r="J25" s="31">
        <v>2</v>
      </c>
      <c r="K25" s="32">
        <v>2140.1999999999998</v>
      </c>
      <c r="L25" s="33">
        <v>196.29999999999998</v>
      </c>
      <c r="M25" s="33">
        <v>1.2000000000000002</v>
      </c>
      <c r="N25" s="33">
        <v>1035.7</v>
      </c>
      <c r="O25" s="33">
        <v>14482.4</v>
      </c>
      <c r="P25" s="33">
        <v>0.4</v>
      </c>
      <c r="Q25" s="33">
        <v>11674.7</v>
      </c>
      <c r="R25" s="33">
        <v>3089.1</v>
      </c>
      <c r="S25" s="33">
        <v>1.1000000000000001</v>
      </c>
      <c r="T25" s="33">
        <v>11.1</v>
      </c>
      <c r="U25" s="33">
        <v>7166.8</v>
      </c>
      <c r="V25" s="33">
        <v>180.29999999999998</v>
      </c>
      <c r="W25" s="33">
        <v>30.7</v>
      </c>
      <c r="X25" s="33">
        <v>0.1</v>
      </c>
      <c r="Y25" s="33">
        <v>0.4</v>
      </c>
      <c r="Z25" s="33">
        <v>13.299999999999999</v>
      </c>
      <c r="AA25" s="33">
        <v>0.4</v>
      </c>
      <c r="AB25" s="33" t="s">
        <v>108</v>
      </c>
      <c r="AC25" s="33">
        <v>1.9</v>
      </c>
      <c r="AD25" s="33">
        <v>0.2</v>
      </c>
      <c r="AE25" s="33">
        <v>1.7</v>
      </c>
      <c r="AF25" s="33">
        <v>24211.7</v>
      </c>
      <c r="AG25" s="33">
        <v>0.3</v>
      </c>
      <c r="AH25" s="33">
        <v>55</v>
      </c>
      <c r="AI25" s="31">
        <f t="shared" si="2"/>
        <v>777.5</v>
      </c>
      <c r="AJ25" s="33">
        <v>295.20000000000005</v>
      </c>
      <c r="AK25" s="33">
        <v>201.39999999999998</v>
      </c>
      <c r="AL25" s="33">
        <v>280.89999999999998</v>
      </c>
      <c r="AM25" s="31">
        <f t="shared" si="3"/>
        <v>6780.9000000000005</v>
      </c>
      <c r="AN25" s="33">
        <v>0.8</v>
      </c>
      <c r="AO25" s="33">
        <v>9.5</v>
      </c>
      <c r="AP25" s="33">
        <v>4.2</v>
      </c>
      <c r="AQ25" s="33">
        <v>64.099999999999994</v>
      </c>
      <c r="AR25" s="33">
        <v>5227.8</v>
      </c>
      <c r="AS25" s="33">
        <v>1468.8</v>
      </c>
      <c r="AT25" s="33">
        <v>0.7</v>
      </c>
      <c r="AU25" s="33">
        <v>0.2</v>
      </c>
      <c r="AV25" s="33">
        <v>1.6</v>
      </c>
      <c r="AW25" s="33">
        <v>3.2</v>
      </c>
      <c r="AX25" s="31">
        <f t="shared" si="4"/>
        <v>0.5</v>
      </c>
      <c r="AY25" s="33">
        <v>0.1</v>
      </c>
      <c r="AZ25" s="33">
        <v>0.1</v>
      </c>
      <c r="BA25" s="33" t="s">
        <v>108</v>
      </c>
      <c r="BB25" s="33">
        <v>0.2</v>
      </c>
      <c r="BC25" s="33">
        <v>0.1</v>
      </c>
      <c r="BD25" s="33" t="s">
        <v>108</v>
      </c>
      <c r="BE25" s="31">
        <f t="shared" si="5"/>
        <v>0.7</v>
      </c>
      <c r="BF25" s="33">
        <v>0.4</v>
      </c>
      <c r="BG25" s="33">
        <v>0.1</v>
      </c>
      <c r="BH25" s="33">
        <v>0.2</v>
      </c>
      <c r="BI25" s="33">
        <f t="shared" si="6"/>
        <v>0.2</v>
      </c>
      <c r="BJ25" s="33">
        <v>0.2</v>
      </c>
      <c r="BK25" s="33">
        <f t="shared" si="7"/>
        <v>2.7</v>
      </c>
      <c r="BL25" s="33">
        <v>0.2</v>
      </c>
      <c r="BM25" s="33">
        <v>0.2</v>
      </c>
      <c r="BN25" s="33">
        <v>0.3</v>
      </c>
      <c r="BO25" s="33" t="s">
        <v>108</v>
      </c>
      <c r="BP25" s="33">
        <v>0.1</v>
      </c>
      <c r="BQ25" s="33">
        <v>0.1</v>
      </c>
      <c r="BR25" s="33" t="s">
        <v>108</v>
      </c>
      <c r="BS25" s="33">
        <v>0.5</v>
      </c>
      <c r="BT25" s="33" t="s">
        <v>108</v>
      </c>
      <c r="BU25" s="33">
        <v>0.3</v>
      </c>
      <c r="BV25" s="33">
        <v>0.1</v>
      </c>
      <c r="BW25" s="33">
        <v>0.4</v>
      </c>
      <c r="BX25" s="33">
        <v>0.5</v>
      </c>
      <c r="BY25" s="33">
        <f t="shared" si="8"/>
        <v>761.7</v>
      </c>
      <c r="BZ25" s="33">
        <v>756.6</v>
      </c>
      <c r="CA25" s="33">
        <v>0.8</v>
      </c>
      <c r="CB25" s="33">
        <v>1.7000000000000002</v>
      </c>
      <c r="CC25" s="33">
        <v>1.5</v>
      </c>
      <c r="CD25" s="33">
        <v>1.1000000000000001</v>
      </c>
      <c r="CE25" s="33">
        <f t="shared" si="9"/>
        <v>2.2000000000000002</v>
      </c>
      <c r="CF25" s="33">
        <v>0.1</v>
      </c>
      <c r="CG25" s="33">
        <v>0.1</v>
      </c>
      <c r="CH25" s="33" t="s">
        <v>108</v>
      </c>
      <c r="CI25" s="33">
        <v>0.4</v>
      </c>
      <c r="CJ25" s="33">
        <v>0.2</v>
      </c>
      <c r="CK25" s="33" t="s">
        <v>108</v>
      </c>
      <c r="CL25" s="33">
        <v>1.4</v>
      </c>
      <c r="CM25" s="33" t="s">
        <v>108</v>
      </c>
      <c r="CN25" s="33" t="s">
        <v>108</v>
      </c>
      <c r="CO25" s="33" t="s">
        <v>108</v>
      </c>
      <c r="CP25" s="33">
        <v>401.3</v>
      </c>
      <c r="CQ25" s="33">
        <v>48.3</v>
      </c>
      <c r="CR25" s="33">
        <v>76577.000000000029</v>
      </c>
    </row>
    <row r="26" spans="1:96" ht="15" customHeight="1" thickBot="1">
      <c r="A26" s="29">
        <v>2010</v>
      </c>
      <c r="B26" s="31">
        <f t="shared" si="0"/>
        <v>461.7</v>
      </c>
      <c r="C26" s="31">
        <v>221.79999999999998</v>
      </c>
      <c r="D26" s="31">
        <v>0.3</v>
      </c>
      <c r="E26" s="31">
        <v>239.6</v>
      </c>
      <c r="F26" s="31">
        <f t="shared" si="1"/>
        <v>58012.69999999999</v>
      </c>
      <c r="G26" s="31">
        <v>63.4</v>
      </c>
      <c r="H26" s="31">
        <v>2929</v>
      </c>
      <c r="I26" s="31">
        <v>174.39999999999998</v>
      </c>
      <c r="J26" s="31">
        <v>3</v>
      </c>
      <c r="K26" s="32">
        <v>2073.1999999999998</v>
      </c>
      <c r="L26" s="33">
        <v>187.29999999999998</v>
      </c>
      <c r="M26" s="33">
        <v>2.3000000000000003</v>
      </c>
      <c r="N26" s="33">
        <v>923.09999999999991</v>
      </c>
      <c r="O26" s="33">
        <v>13878.800000000001</v>
      </c>
      <c r="P26" s="33">
        <v>0.6</v>
      </c>
      <c r="Q26" s="33">
        <v>9798.4</v>
      </c>
      <c r="R26" s="33">
        <v>3232.5</v>
      </c>
      <c r="S26" s="33">
        <v>1.8</v>
      </c>
      <c r="T26" s="33">
        <v>10.7</v>
      </c>
      <c r="U26" s="33">
        <v>6813.0999999999995</v>
      </c>
      <c r="V26" s="33">
        <v>179.1</v>
      </c>
      <c r="W26" s="33">
        <v>28.7</v>
      </c>
      <c r="X26" s="33">
        <v>0.1</v>
      </c>
      <c r="Y26" s="33">
        <v>0.79999999999999993</v>
      </c>
      <c r="Z26" s="33">
        <v>62.7</v>
      </c>
      <c r="AA26" s="33">
        <v>0.79999999999999993</v>
      </c>
      <c r="AB26" s="33">
        <v>0.1</v>
      </c>
      <c r="AC26" s="33">
        <v>3.0000000000000004</v>
      </c>
      <c r="AD26" s="33">
        <v>0.4</v>
      </c>
      <c r="AE26" s="33">
        <v>2.5</v>
      </c>
      <c r="AF26" s="33">
        <v>17586.8</v>
      </c>
      <c r="AG26" s="33">
        <v>0.2</v>
      </c>
      <c r="AH26" s="33">
        <v>55.9</v>
      </c>
      <c r="AI26" s="31">
        <f t="shared" si="2"/>
        <v>558.4</v>
      </c>
      <c r="AJ26" s="33">
        <v>200.9</v>
      </c>
      <c r="AK26" s="33">
        <v>161</v>
      </c>
      <c r="AL26" s="33">
        <v>196.49999999999997</v>
      </c>
      <c r="AM26" s="31">
        <f t="shared" si="3"/>
        <v>5718.2999999999993</v>
      </c>
      <c r="AN26" s="33">
        <v>0.8</v>
      </c>
      <c r="AO26" s="33">
        <v>8.1999999999999993</v>
      </c>
      <c r="AP26" s="33">
        <v>3.6</v>
      </c>
      <c r="AQ26" s="33">
        <v>28.8</v>
      </c>
      <c r="AR26" s="33">
        <v>4068.6</v>
      </c>
      <c r="AS26" s="33">
        <v>1605.3</v>
      </c>
      <c r="AT26" s="33">
        <v>0.7</v>
      </c>
      <c r="AU26" s="33">
        <v>0.2</v>
      </c>
      <c r="AV26" s="33">
        <v>0.7</v>
      </c>
      <c r="AW26" s="33">
        <v>1.4000000000000001</v>
      </c>
      <c r="AX26" s="31">
        <f t="shared" si="4"/>
        <v>0.5</v>
      </c>
      <c r="AY26" s="33">
        <v>0.1</v>
      </c>
      <c r="AZ26" s="33">
        <v>0.1</v>
      </c>
      <c r="BA26" s="33" t="s">
        <v>108</v>
      </c>
      <c r="BB26" s="33">
        <v>0.2</v>
      </c>
      <c r="BC26" s="33">
        <v>0.1</v>
      </c>
      <c r="BD26" s="33" t="s">
        <v>108</v>
      </c>
      <c r="BE26" s="31">
        <f t="shared" si="5"/>
        <v>0.6</v>
      </c>
      <c r="BF26" s="33">
        <v>0.4</v>
      </c>
      <c r="BG26" s="33">
        <v>0.1</v>
      </c>
      <c r="BH26" s="33">
        <v>0.1</v>
      </c>
      <c r="BI26" s="33">
        <f t="shared" si="6"/>
        <v>0.2</v>
      </c>
      <c r="BJ26" s="33">
        <v>0.2</v>
      </c>
      <c r="BK26" s="33">
        <f t="shared" si="7"/>
        <v>2.7</v>
      </c>
      <c r="BL26" s="33">
        <v>0.2</v>
      </c>
      <c r="BM26" s="33">
        <v>0.2</v>
      </c>
      <c r="BN26" s="33">
        <v>0.3</v>
      </c>
      <c r="BO26" s="33" t="s">
        <v>108</v>
      </c>
      <c r="BP26" s="33">
        <v>0.1</v>
      </c>
      <c r="BQ26" s="33">
        <v>0.1</v>
      </c>
      <c r="BR26" s="33" t="s">
        <v>108</v>
      </c>
      <c r="BS26" s="33">
        <v>0.5</v>
      </c>
      <c r="BT26" s="33" t="s">
        <v>108</v>
      </c>
      <c r="BU26" s="33">
        <v>0.3</v>
      </c>
      <c r="BV26" s="33">
        <v>0.1</v>
      </c>
      <c r="BW26" s="33">
        <v>0.4</v>
      </c>
      <c r="BX26" s="33">
        <v>0.5</v>
      </c>
      <c r="BY26" s="33">
        <f t="shared" si="8"/>
        <v>1132.4000000000001</v>
      </c>
      <c r="BZ26" s="33">
        <v>1128.6000000000001</v>
      </c>
      <c r="CA26" s="33">
        <v>0.7</v>
      </c>
      <c r="CB26" s="33">
        <v>1.1000000000000001</v>
      </c>
      <c r="CC26" s="33">
        <v>1.2000000000000002</v>
      </c>
      <c r="CD26" s="33">
        <v>0.79999999999999993</v>
      </c>
      <c r="CE26" s="33">
        <f t="shared" si="9"/>
        <v>2.1</v>
      </c>
      <c r="CF26" s="33">
        <v>0.1</v>
      </c>
      <c r="CG26" s="33" t="s">
        <v>108</v>
      </c>
      <c r="CH26" s="33" t="s">
        <v>108</v>
      </c>
      <c r="CI26" s="33">
        <v>0.3</v>
      </c>
      <c r="CJ26" s="33">
        <v>0.2</v>
      </c>
      <c r="CK26" s="33" t="s">
        <v>108</v>
      </c>
      <c r="CL26" s="33">
        <v>1.5</v>
      </c>
      <c r="CM26" s="33" t="s">
        <v>108</v>
      </c>
      <c r="CN26" s="33" t="s">
        <v>108</v>
      </c>
      <c r="CO26" s="33" t="s">
        <v>108</v>
      </c>
      <c r="CP26" s="33">
        <v>387.8</v>
      </c>
      <c r="CQ26" s="33">
        <v>47.4</v>
      </c>
      <c r="CR26" s="33">
        <v>66277.39999999998</v>
      </c>
    </row>
    <row r="27" spans="1:96" ht="15" customHeight="1" thickBot="1">
      <c r="A27" s="29">
        <v>2011</v>
      </c>
      <c r="B27" s="31">
        <f t="shared" si="0"/>
        <v>445.70000000000005</v>
      </c>
      <c r="C27" s="31">
        <v>234.60000000000002</v>
      </c>
      <c r="D27" s="31">
        <v>0.2</v>
      </c>
      <c r="E27" s="31">
        <v>210.9</v>
      </c>
      <c r="F27" s="31">
        <f t="shared" si="1"/>
        <v>52992.099999999991</v>
      </c>
      <c r="G27" s="31">
        <v>53.2</v>
      </c>
      <c r="H27" s="31">
        <v>2393.9</v>
      </c>
      <c r="I27" s="31">
        <v>149.79999999999998</v>
      </c>
      <c r="J27" s="31">
        <v>1.4</v>
      </c>
      <c r="K27" s="32">
        <v>1557.3</v>
      </c>
      <c r="L27" s="33">
        <v>145.6</v>
      </c>
      <c r="M27" s="33">
        <v>1.4000000000000001</v>
      </c>
      <c r="N27" s="33">
        <v>792.7</v>
      </c>
      <c r="O27" s="33">
        <v>13494.8</v>
      </c>
      <c r="P27" s="33">
        <v>0.4</v>
      </c>
      <c r="Q27" s="33">
        <v>8538</v>
      </c>
      <c r="R27" s="33">
        <v>2985.3</v>
      </c>
      <c r="S27" s="33">
        <v>0.9</v>
      </c>
      <c r="T27" s="33">
        <v>6.3</v>
      </c>
      <c r="U27" s="33">
        <v>6094.5</v>
      </c>
      <c r="V27" s="33">
        <v>204.4</v>
      </c>
      <c r="W27" s="33">
        <v>1.5</v>
      </c>
      <c r="X27" s="33">
        <v>0.2</v>
      </c>
      <c r="Y27" s="33">
        <v>0.4</v>
      </c>
      <c r="Z27" s="33">
        <v>77.8</v>
      </c>
      <c r="AA27" s="33">
        <v>0.6</v>
      </c>
      <c r="AB27" s="33" t="s">
        <v>108</v>
      </c>
      <c r="AC27" s="33">
        <v>3.6</v>
      </c>
      <c r="AD27" s="33">
        <v>0.2</v>
      </c>
      <c r="AE27" s="33">
        <v>1.5999999999999999</v>
      </c>
      <c r="AF27" s="33">
        <v>16416.899999999998</v>
      </c>
      <c r="AG27" s="33">
        <v>0.2</v>
      </c>
      <c r="AH27" s="33">
        <v>69.2</v>
      </c>
      <c r="AI27" s="31">
        <f t="shared" si="2"/>
        <v>490.59999999999997</v>
      </c>
      <c r="AJ27" s="33">
        <v>156.80000000000001</v>
      </c>
      <c r="AK27" s="33">
        <v>148.6</v>
      </c>
      <c r="AL27" s="33">
        <v>185.2</v>
      </c>
      <c r="AM27" s="31">
        <f t="shared" si="3"/>
        <v>5378.6</v>
      </c>
      <c r="AN27" s="33">
        <v>0.6</v>
      </c>
      <c r="AO27" s="33">
        <v>34.9</v>
      </c>
      <c r="AP27" s="33">
        <v>3.5</v>
      </c>
      <c r="AQ27" s="33">
        <v>27</v>
      </c>
      <c r="AR27" s="33">
        <v>3663.3999999999996</v>
      </c>
      <c r="AS27" s="33">
        <v>1646.6</v>
      </c>
      <c r="AT27" s="33">
        <v>0.6</v>
      </c>
      <c r="AU27" s="33">
        <v>0.1</v>
      </c>
      <c r="AV27" s="33">
        <v>0.7</v>
      </c>
      <c r="AW27" s="33">
        <v>1.2000000000000002</v>
      </c>
      <c r="AX27" s="31">
        <f t="shared" si="4"/>
        <v>0.30000000000000004</v>
      </c>
      <c r="AY27" s="33">
        <v>0.1</v>
      </c>
      <c r="AZ27" s="33" t="s">
        <v>108</v>
      </c>
      <c r="BA27" s="33" t="s">
        <v>108</v>
      </c>
      <c r="BB27" s="33">
        <v>0.1</v>
      </c>
      <c r="BC27" s="33">
        <v>0.1</v>
      </c>
      <c r="BD27" s="33" t="s">
        <v>108</v>
      </c>
      <c r="BE27" s="31">
        <f t="shared" si="5"/>
        <v>0.6</v>
      </c>
      <c r="BF27" s="33">
        <v>0.4</v>
      </c>
      <c r="BG27" s="33">
        <v>0.1</v>
      </c>
      <c r="BH27" s="33">
        <v>0.1</v>
      </c>
      <c r="BI27" s="33">
        <f t="shared" si="6"/>
        <v>0.1</v>
      </c>
      <c r="BJ27" s="33">
        <v>0.1</v>
      </c>
      <c r="BK27" s="33">
        <f t="shared" si="7"/>
        <v>2.1</v>
      </c>
      <c r="BL27" s="33">
        <v>0.1</v>
      </c>
      <c r="BM27" s="33">
        <v>0.2</v>
      </c>
      <c r="BN27" s="33">
        <v>0.2</v>
      </c>
      <c r="BO27" s="33" t="s">
        <v>108</v>
      </c>
      <c r="BP27" s="33">
        <v>0.1</v>
      </c>
      <c r="BQ27" s="33">
        <v>0.1</v>
      </c>
      <c r="BR27" s="33" t="s">
        <v>108</v>
      </c>
      <c r="BS27" s="33">
        <v>0.5</v>
      </c>
      <c r="BT27" s="33" t="s">
        <v>108</v>
      </c>
      <c r="BU27" s="33">
        <v>0.2</v>
      </c>
      <c r="BV27" s="33">
        <v>0.1</v>
      </c>
      <c r="BW27" s="33">
        <v>0.2</v>
      </c>
      <c r="BX27" s="33">
        <v>0.4</v>
      </c>
      <c r="BY27" s="33">
        <f t="shared" si="8"/>
        <v>621.50000000000023</v>
      </c>
      <c r="BZ27" s="33">
        <v>617.80000000000007</v>
      </c>
      <c r="CA27" s="33">
        <v>0.7</v>
      </c>
      <c r="CB27" s="33">
        <v>1.1000000000000001</v>
      </c>
      <c r="CC27" s="33">
        <v>1.2000000000000002</v>
      </c>
      <c r="CD27" s="33">
        <v>0.7</v>
      </c>
      <c r="CE27" s="33">
        <f t="shared" si="9"/>
        <v>1.8000000000000003</v>
      </c>
      <c r="CF27" s="33" t="s">
        <v>108</v>
      </c>
      <c r="CG27" s="33" t="s">
        <v>108</v>
      </c>
      <c r="CH27" s="33" t="s">
        <v>108</v>
      </c>
      <c r="CI27" s="33">
        <v>0.2</v>
      </c>
      <c r="CJ27" s="33">
        <v>0.2</v>
      </c>
      <c r="CK27" s="33" t="s">
        <v>108</v>
      </c>
      <c r="CL27" s="33">
        <v>1.4000000000000001</v>
      </c>
      <c r="CM27" s="33" t="s">
        <v>108</v>
      </c>
      <c r="CN27" s="33" t="s">
        <v>108</v>
      </c>
      <c r="CO27" s="33" t="s">
        <v>108</v>
      </c>
      <c r="CP27" s="33">
        <v>404.7</v>
      </c>
      <c r="CQ27" s="33">
        <v>44.7</v>
      </c>
      <c r="CR27" s="33">
        <v>60338.09999999994</v>
      </c>
    </row>
    <row r="28" spans="1:96" ht="15" customHeight="1" thickBot="1">
      <c r="A28" s="29">
        <v>2012</v>
      </c>
      <c r="B28" s="31">
        <f t="shared" si="0"/>
        <v>225.29999999999998</v>
      </c>
      <c r="C28" s="31">
        <v>173.6</v>
      </c>
      <c r="D28" s="31">
        <v>0.2</v>
      </c>
      <c r="E28" s="31">
        <v>51.5</v>
      </c>
      <c r="F28" s="31">
        <f t="shared" si="1"/>
        <v>48449.5</v>
      </c>
      <c r="G28" s="31">
        <v>45</v>
      </c>
      <c r="H28" s="31">
        <v>1855.6</v>
      </c>
      <c r="I28" s="31">
        <v>115.10000000000001</v>
      </c>
      <c r="J28" s="31">
        <v>0.8</v>
      </c>
      <c r="K28" s="32">
        <v>630.40000000000009</v>
      </c>
      <c r="L28" s="33">
        <v>34.300000000000004</v>
      </c>
      <c r="M28" s="33">
        <v>1.1000000000000001</v>
      </c>
      <c r="N28" s="33">
        <v>304</v>
      </c>
      <c r="O28" s="33">
        <v>12837.1</v>
      </c>
      <c r="P28" s="33">
        <v>0.4</v>
      </c>
      <c r="Q28" s="33">
        <v>7779.9</v>
      </c>
      <c r="R28" s="33">
        <v>2063</v>
      </c>
      <c r="S28" s="33">
        <v>0.7</v>
      </c>
      <c r="T28" s="33">
        <v>4.8999999999999995</v>
      </c>
      <c r="U28" s="33">
        <v>5570.7</v>
      </c>
      <c r="V28" s="33">
        <v>197.9</v>
      </c>
      <c r="W28" s="33">
        <v>1.4</v>
      </c>
      <c r="X28" s="33">
        <v>0.1</v>
      </c>
      <c r="Y28" s="33">
        <v>0.3</v>
      </c>
      <c r="Z28" s="33">
        <v>11.7</v>
      </c>
      <c r="AA28" s="33">
        <v>0.5</v>
      </c>
      <c r="AB28" s="33" t="s">
        <v>108</v>
      </c>
      <c r="AC28" s="33">
        <v>1.5</v>
      </c>
      <c r="AD28" s="33">
        <v>0.2</v>
      </c>
      <c r="AE28" s="33">
        <v>1.3</v>
      </c>
      <c r="AF28" s="33">
        <v>16947.7</v>
      </c>
      <c r="AG28" s="33">
        <v>0.2</v>
      </c>
      <c r="AH28" s="33">
        <v>43.7</v>
      </c>
      <c r="AI28" s="31">
        <f t="shared" si="2"/>
        <v>508</v>
      </c>
      <c r="AJ28" s="33">
        <v>152.5</v>
      </c>
      <c r="AK28" s="33">
        <v>157.30000000000001</v>
      </c>
      <c r="AL28" s="33">
        <v>198.20000000000002</v>
      </c>
      <c r="AM28" s="31">
        <f t="shared" si="3"/>
        <v>5947.6</v>
      </c>
      <c r="AN28" s="33">
        <v>0.6</v>
      </c>
      <c r="AO28" s="33">
        <v>22.4</v>
      </c>
      <c r="AP28" s="33">
        <v>2.9</v>
      </c>
      <c r="AQ28" s="33">
        <v>25</v>
      </c>
      <c r="AR28" s="33">
        <v>4237.3</v>
      </c>
      <c r="AS28" s="33">
        <v>1657</v>
      </c>
      <c r="AT28" s="33">
        <v>0.5</v>
      </c>
      <c r="AU28" s="33">
        <v>0.1</v>
      </c>
      <c r="AV28" s="33">
        <v>0.7</v>
      </c>
      <c r="AW28" s="33">
        <v>1.1000000000000001</v>
      </c>
      <c r="AX28" s="31">
        <f t="shared" si="4"/>
        <v>0.30000000000000004</v>
      </c>
      <c r="AY28" s="33">
        <v>0.1</v>
      </c>
      <c r="AZ28" s="33" t="s">
        <v>108</v>
      </c>
      <c r="BA28" s="33" t="s">
        <v>108</v>
      </c>
      <c r="BB28" s="33">
        <v>0.1</v>
      </c>
      <c r="BC28" s="33">
        <v>0.1</v>
      </c>
      <c r="BD28" s="33" t="s">
        <v>108</v>
      </c>
      <c r="BE28" s="31">
        <f t="shared" si="5"/>
        <v>0.6</v>
      </c>
      <c r="BF28" s="33">
        <v>0.4</v>
      </c>
      <c r="BG28" s="33">
        <v>0.1</v>
      </c>
      <c r="BH28" s="33">
        <v>0.1</v>
      </c>
      <c r="BI28" s="33">
        <f t="shared" si="6"/>
        <v>0.1</v>
      </c>
      <c r="BJ28" s="33">
        <v>0.1</v>
      </c>
      <c r="BK28" s="33">
        <f t="shared" si="7"/>
        <v>1.9</v>
      </c>
      <c r="BL28" s="33">
        <v>0.1</v>
      </c>
      <c r="BM28" s="33">
        <v>0.2</v>
      </c>
      <c r="BN28" s="33">
        <v>0.2</v>
      </c>
      <c r="BO28" s="33" t="s">
        <v>108</v>
      </c>
      <c r="BP28" s="33">
        <v>0.1</v>
      </c>
      <c r="BQ28" s="33" t="s">
        <v>108</v>
      </c>
      <c r="BR28" s="33" t="s">
        <v>108</v>
      </c>
      <c r="BS28" s="33">
        <v>0.4</v>
      </c>
      <c r="BT28" s="33" t="s">
        <v>108</v>
      </c>
      <c r="BU28" s="33">
        <v>0.2</v>
      </c>
      <c r="BV28" s="33">
        <v>0.1</v>
      </c>
      <c r="BW28" s="33">
        <v>0.2</v>
      </c>
      <c r="BX28" s="33">
        <v>0.4</v>
      </c>
      <c r="BY28" s="33">
        <f t="shared" si="8"/>
        <v>443.5</v>
      </c>
      <c r="BZ28" s="33">
        <v>440.2</v>
      </c>
      <c r="CA28" s="33">
        <v>0.6</v>
      </c>
      <c r="CB28" s="33">
        <v>0.89999999999999991</v>
      </c>
      <c r="CC28" s="33">
        <v>1.2000000000000002</v>
      </c>
      <c r="CD28" s="33">
        <v>0.6</v>
      </c>
      <c r="CE28" s="33">
        <f t="shared" si="9"/>
        <v>2</v>
      </c>
      <c r="CF28" s="33" t="s">
        <v>108</v>
      </c>
      <c r="CG28" s="33" t="s">
        <v>108</v>
      </c>
      <c r="CH28" s="33" t="s">
        <v>108</v>
      </c>
      <c r="CI28" s="33">
        <v>0.2</v>
      </c>
      <c r="CJ28" s="33">
        <v>0.2</v>
      </c>
      <c r="CK28" s="33" t="s">
        <v>108</v>
      </c>
      <c r="CL28" s="33">
        <v>1.6</v>
      </c>
      <c r="CM28" s="33" t="s">
        <v>108</v>
      </c>
      <c r="CN28" s="33" t="s">
        <v>108</v>
      </c>
      <c r="CO28" s="33" t="s">
        <v>108</v>
      </c>
      <c r="CP28" s="33">
        <v>399.8</v>
      </c>
      <c r="CQ28" s="33">
        <v>41.1</v>
      </c>
      <c r="CR28" s="33">
        <v>55978.599999999969</v>
      </c>
    </row>
    <row r="29" spans="1:96" ht="15" customHeight="1" thickBot="1">
      <c r="A29" s="29">
        <v>2013</v>
      </c>
      <c r="B29" s="31">
        <f t="shared" si="0"/>
        <v>205.4</v>
      </c>
      <c r="C29" s="31">
        <v>167.5</v>
      </c>
      <c r="D29" s="31">
        <v>0.3</v>
      </c>
      <c r="E29" s="31">
        <v>37.6</v>
      </c>
      <c r="F29" s="31">
        <f t="shared" si="1"/>
        <v>44373.19999999999</v>
      </c>
      <c r="G29" s="31">
        <v>46.8</v>
      </c>
      <c r="H29" s="31">
        <v>1169.2</v>
      </c>
      <c r="I29" s="31">
        <v>70.2</v>
      </c>
      <c r="J29" s="31">
        <v>1.3</v>
      </c>
      <c r="K29" s="32">
        <v>176.39999999999998</v>
      </c>
      <c r="L29" s="33">
        <v>26.8</v>
      </c>
      <c r="M29" s="33">
        <v>1.6</v>
      </c>
      <c r="N29" s="33">
        <v>298.39999999999998</v>
      </c>
      <c r="O29" s="33">
        <v>13085.6</v>
      </c>
      <c r="P29" s="33">
        <v>0.4</v>
      </c>
      <c r="Q29" s="33">
        <v>5972.4</v>
      </c>
      <c r="R29" s="33">
        <v>1725.1</v>
      </c>
      <c r="S29" s="33">
        <v>1.1000000000000001</v>
      </c>
      <c r="T29" s="33">
        <v>2.2000000000000002</v>
      </c>
      <c r="U29" s="33">
        <v>5390.9</v>
      </c>
      <c r="V29" s="33">
        <v>200</v>
      </c>
      <c r="W29" s="33">
        <v>137.5</v>
      </c>
      <c r="X29" s="33">
        <v>0.1</v>
      </c>
      <c r="Y29" s="33">
        <v>0.4</v>
      </c>
      <c r="Z29" s="33">
        <v>8.1</v>
      </c>
      <c r="AA29" s="33">
        <v>0.6</v>
      </c>
      <c r="AB29" s="33" t="s">
        <v>108</v>
      </c>
      <c r="AC29" s="33">
        <v>1.9000000000000001</v>
      </c>
      <c r="AD29" s="33">
        <v>0.2</v>
      </c>
      <c r="AE29" s="33">
        <v>1.4000000000000001</v>
      </c>
      <c r="AF29" s="33">
        <v>16008.7</v>
      </c>
      <c r="AG29" s="33">
        <v>0.2</v>
      </c>
      <c r="AH29" s="33">
        <v>45.7</v>
      </c>
      <c r="AI29" s="31">
        <f t="shared" si="2"/>
        <v>308.10000000000002</v>
      </c>
      <c r="AJ29" s="33">
        <v>95.4</v>
      </c>
      <c r="AK29" s="33">
        <v>82</v>
      </c>
      <c r="AL29" s="33">
        <v>130.69999999999999</v>
      </c>
      <c r="AM29" s="31">
        <f t="shared" si="3"/>
        <v>5397.5000000000009</v>
      </c>
      <c r="AN29" s="33">
        <v>0.6</v>
      </c>
      <c r="AO29" s="33">
        <v>21.8</v>
      </c>
      <c r="AP29" s="33">
        <v>2.6</v>
      </c>
      <c r="AQ29" s="33">
        <v>24.3</v>
      </c>
      <c r="AR29" s="33">
        <v>3636.1</v>
      </c>
      <c r="AS29" s="33">
        <v>1709.6</v>
      </c>
      <c r="AT29" s="33">
        <v>0.5</v>
      </c>
      <c r="AU29" s="33">
        <v>0.1</v>
      </c>
      <c r="AV29" s="33">
        <v>0.79999999999999993</v>
      </c>
      <c r="AW29" s="33">
        <v>1.1000000000000001</v>
      </c>
      <c r="AX29" s="31">
        <f t="shared" si="4"/>
        <v>0.2</v>
      </c>
      <c r="AY29" s="33" t="s">
        <v>108</v>
      </c>
      <c r="AZ29" s="33" t="s">
        <v>108</v>
      </c>
      <c r="BA29" s="33" t="s">
        <v>108</v>
      </c>
      <c r="BB29" s="33">
        <v>0.1</v>
      </c>
      <c r="BC29" s="33">
        <v>0.1</v>
      </c>
      <c r="BD29" s="33" t="s">
        <v>108</v>
      </c>
      <c r="BE29" s="31">
        <f t="shared" si="5"/>
        <v>0.6</v>
      </c>
      <c r="BF29" s="33">
        <v>0.4</v>
      </c>
      <c r="BG29" s="33">
        <v>0.1</v>
      </c>
      <c r="BH29" s="33">
        <v>0.1</v>
      </c>
      <c r="BI29" s="33">
        <f t="shared" si="6"/>
        <v>0.1</v>
      </c>
      <c r="BJ29" s="33">
        <v>0.1</v>
      </c>
      <c r="BK29" s="33">
        <f t="shared" si="7"/>
        <v>2</v>
      </c>
      <c r="BL29" s="33">
        <v>0.1</v>
      </c>
      <c r="BM29" s="33">
        <v>0.2</v>
      </c>
      <c r="BN29" s="33">
        <v>0.2</v>
      </c>
      <c r="BO29" s="33" t="s">
        <v>108</v>
      </c>
      <c r="BP29" s="33">
        <v>0.1</v>
      </c>
      <c r="BQ29" s="33">
        <v>0.1</v>
      </c>
      <c r="BR29" s="33" t="s">
        <v>108</v>
      </c>
      <c r="BS29" s="33">
        <v>0.4</v>
      </c>
      <c r="BT29" s="33" t="s">
        <v>108</v>
      </c>
      <c r="BU29" s="33">
        <v>0.2</v>
      </c>
      <c r="BV29" s="33">
        <v>0.1</v>
      </c>
      <c r="BW29" s="33">
        <v>0.2</v>
      </c>
      <c r="BX29" s="33">
        <v>0.4</v>
      </c>
      <c r="BY29" s="33">
        <f t="shared" si="8"/>
        <v>408.3</v>
      </c>
      <c r="BZ29" s="33">
        <v>404.7</v>
      </c>
      <c r="CA29" s="33">
        <v>0.6</v>
      </c>
      <c r="CB29" s="33">
        <v>1</v>
      </c>
      <c r="CC29" s="33">
        <v>1.4000000000000001</v>
      </c>
      <c r="CD29" s="33">
        <v>0.6</v>
      </c>
      <c r="CE29" s="33">
        <f t="shared" si="9"/>
        <v>2</v>
      </c>
      <c r="CF29" s="33" t="s">
        <v>108</v>
      </c>
      <c r="CG29" s="33" t="s">
        <v>108</v>
      </c>
      <c r="CH29" s="33" t="s">
        <v>108</v>
      </c>
      <c r="CI29" s="33">
        <v>0.2</v>
      </c>
      <c r="CJ29" s="33">
        <v>0.2</v>
      </c>
      <c r="CK29" s="33" t="s">
        <v>108</v>
      </c>
      <c r="CL29" s="33">
        <v>1.6</v>
      </c>
      <c r="CM29" s="33" t="s">
        <v>108</v>
      </c>
      <c r="CN29" s="33" t="s">
        <v>108</v>
      </c>
      <c r="CO29" s="33" t="s">
        <v>108</v>
      </c>
      <c r="CP29" s="33">
        <v>406.9</v>
      </c>
      <c r="CQ29" s="33">
        <v>40.4</v>
      </c>
      <c r="CR29" s="33">
        <v>51104.299999999959</v>
      </c>
    </row>
    <row r="30" spans="1:96" ht="15" customHeight="1" thickBot="1">
      <c r="A30" s="29">
        <v>2014</v>
      </c>
      <c r="B30" s="31">
        <f t="shared" si="0"/>
        <v>233.4</v>
      </c>
      <c r="C30" s="31">
        <v>166.79999999999998</v>
      </c>
      <c r="D30" s="31">
        <v>0.3</v>
      </c>
      <c r="E30" s="31">
        <v>66.300000000000011</v>
      </c>
      <c r="F30" s="31">
        <f t="shared" si="1"/>
        <v>39799.899999999994</v>
      </c>
      <c r="G30" s="31">
        <v>38.199999999999996</v>
      </c>
      <c r="H30" s="31">
        <v>913.3</v>
      </c>
      <c r="I30" s="31">
        <v>54.800000000000004</v>
      </c>
      <c r="J30" s="31">
        <v>1.3</v>
      </c>
      <c r="K30" s="32">
        <v>88.9</v>
      </c>
      <c r="L30" s="33">
        <v>29.7</v>
      </c>
      <c r="M30" s="33">
        <v>1.8</v>
      </c>
      <c r="N30" s="33">
        <v>313.69999999999993</v>
      </c>
      <c r="O30" s="33">
        <v>13076.4</v>
      </c>
      <c r="P30" s="33">
        <v>0.5</v>
      </c>
      <c r="Q30" s="33">
        <v>4234.8999999999996</v>
      </c>
      <c r="R30" s="33">
        <v>922.9</v>
      </c>
      <c r="S30" s="33">
        <v>1</v>
      </c>
      <c r="T30" s="33">
        <v>1.3</v>
      </c>
      <c r="U30" s="33">
        <v>5702.4</v>
      </c>
      <c r="V30" s="33">
        <v>192.29999999999998</v>
      </c>
      <c r="W30" s="33">
        <v>138.30000000000001</v>
      </c>
      <c r="X30" s="33">
        <v>0.1</v>
      </c>
      <c r="Y30" s="33">
        <v>0.4</v>
      </c>
      <c r="Z30" s="33">
        <v>21.1</v>
      </c>
      <c r="AA30" s="33">
        <v>0.6</v>
      </c>
      <c r="AB30" s="33" t="s">
        <v>108</v>
      </c>
      <c r="AC30" s="33">
        <v>2.7</v>
      </c>
      <c r="AD30" s="33">
        <v>0.2</v>
      </c>
      <c r="AE30" s="33">
        <v>1.4000000000000001</v>
      </c>
      <c r="AF30" s="33">
        <v>14022.1</v>
      </c>
      <c r="AG30" s="33">
        <v>0.2</v>
      </c>
      <c r="AH30" s="33">
        <v>39.400000000000006</v>
      </c>
      <c r="AI30" s="31">
        <f t="shared" si="2"/>
        <v>239.90000000000003</v>
      </c>
      <c r="AJ30" s="33">
        <v>74.400000000000006</v>
      </c>
      <c r="AK30" s="33">
        <v>59.800000000000004</v>
      </c>
      <c r="AL30" s="33">
        <v>105.7</v>
      </c>
      <c r="AM30" s="31">
        <f t="shared" si="3"/>
        <v>5376.3</v>
      </c>
      <c r="AN30" s="33">
        <v>0.6</v>
      </c>
      <c r="AO30" s="33">
        <v>25.5</v>
      </c>
      <c r="AP30" s="33">
        <v>3.1</v>
      </c>
      <c r="AQ30" s="33">
        <v>25.1</v>
      </c>
      <c r="AR30" s="33">
        <v>3548</v>
      </c>
      <c r="AS30" s="33">
        <v>1770.1999999999998</v>
      </c>
      <c r="AT30" s="33">
        <v>0.5</v>
      </c>
      <c r="AU30" s="33">
        <v>0.1</v>
      </c>
      <c r="AV30" s="33">
        <v>1.4000000000000001</v>
      </c>
      <c r="AW30" s="33">
        <v>1.8</v>
      </c>
      <c r="AX30" s="31">
        <f t="shared" si="4"/>
        <v>0.2</v>
      </c>
      <c r="AY30" s="33" t="s">
        <v>108</v>
      </c>
      <c r="AZ30" s="33" t="s">
        <v>108</v>
      </c>
      <c r="BA30" s="33" t="s">
        <v>108</v>
      </c>
      <c r="BB30" s="33">
        <v>0.1</v>
      </c>
      <c r="BC30" s="33">
        <v>0.1</v>
      </c>
      <c r="BD30" s="33" t="s">
        <v>108</v>
      </c>
      <c r="BE30" s="31">
        <f t="shared" si="5"/>
        <v>0.6</v>
      </c>
      <c r="BF30" s="33">
        <v>0.4</v>
      </c>
      <c r="BG30" s="33">
        <v>0.1</v>
      </c>
      <c r="BH30" s="33">
        <v>0.1</v>
      </c>
      <c r="BI30" s="33">
        <f t="shared" si="6"/>
        <v>0.1</v>
      </c>
      <c r="BJ30" s="33">
        <v>0.1</v>
      </c>
      <c r="BK30" s="33">
        <f t="shared" si="7"/>
        <v>2</v>
      </c>
      <c r="BL30" s="33">
        <v>0.1</v>
      </c>
      <c r="BM30" s="33">
        <v>0.2</v>
      </c>
      <c r="BN30" s="33">
        <v>0.2</v>
      </c>
      <c r="BO30" s="33" t="s">
        <v>108</v>
      </c>
      <c r="BP30" s="33">
        <v>0.1</v>
      </c>
      <c r="BQ30" s="33">
        <v>0.1</v>
      </c>
      <c r="BR30" s="33" t="s">
        <v>108</v>
      </c>
      <c r="BS30" s="33">
        <v>0.4</v>
      </c>
      <c r="BT30" s="33" t="s">
        <v>108</v>
      </c>
      <c r="BU30" s="33">
        <v>0.2</v>
      </c>
      <c r="BV30" s="33">
        <v>0.1</v>
      </c>
      <c r="BW30" s="33">
        <v>0.2</v>
      </c>
      <c r="BX30" s="33">
        <v>0.4</v>
      </c>
      <c r="BY30" s="33">
        <f t="shared" si="8"/>
        <v>409.70000000000005</v>
      </c>
      <c r="BZ30" s="33">
        <v>406.2</v>
      </c>
      <c r="CA30" s="33">
        <v>0.5</v>
      </c>
      <c r="CB30" s="33">
        <v>1.1000000000000001</v>
      </c>
      <c r="CC30" s="33">
        <v>1.3</v>
      </c>
      <c r="CD30" s="33">
        <v>0.6</v>
      </c>
      <c r="CE30" s="33">
        <f t="shared" si="9"/>
        <v>2.1</v>
      </c>
      <c r="CF30" s="33" t="s">
        <v>108</v>
      </c>
      <c r="CG30" s="33" t="s">
        <v>108</v>
      </c>
      <c r="CH30" s="33" t="s">
        <v>108</v>
      </c>
      <c r="CI30" s="33">
        <v>0.2</v>
      </c>
      <c r="CJ30" s="33">
        <v>0.2</v>
      </c>
      <c r="CK30" s="33" t="s">
        <v>108</v>
      </c>
      <c r="CL30" s="33">
        <v>1.7000000000000002</v>
      </c>
      <c r="CM30" s="33" t="s">
        <v>108</v>
      </c>
      <c r="CN30" s="33" t="s">
        <v>108</v>
      </c>
      <c r="CO30" s="33" t="s">
        <v>108</v>
      </c>
      <c r="CP30" s="33">
        <v>403.49999999999994</v>
      </c>
      <c r="CQ30" s="33">
        <v>39.9</v>
      </c>
      <c r="CR30" s="33">
        <v>46467.699999999961</v>
      </c>
    </row>
    <row r="31" spans="1:96" ht="15" customHeight="1" thickBot="1">
      <c r="A31" s="29">
        <v>2015</v>
      </c>
      <c r="B31" s="31">
        <f t="shared" si="0"/>
        <v>231.79999999999998</v>
      </c>
      <c r="C31" s="31">
        <v>173.79999999999998</v>
      </c>
      <c r="D31" s="31">
        <v>0.3</v>
      </c>
      <c r="E31" s="31">
        <v>57.699999999999996</v>
      </c>
      <c r="F31" s="31">
        <f t="shared" si="1"/>
        <v>41521.1</v>
      </c>
      <c r="G31" s="31">
        <v>44.1</v>
      </c>
      <c r="H31" s="31">
        <v>824.5</v>
      </c>
      <c r="I31" s="31">
        <v>47.400000000000006</v>
      </c>
      <c r="J31" s="31">
        <v>1.7</v>
      </c>
      <c r="K31" s="32">
        <v>51.800000000000004</v>
      </c>
      <c r="L31" s="33">
        <v>51.400000000000006</v>
      </c>
      <c r="M31" s="33">
        <v>2</v>
      </c>
      <c r="N31" s="33">
        <v>380.29999999999995</v>
      </c>
      <c r="O31" s="33">
        <v>13773.8</v>
      </c>
      <c r="P31" s="33">
        <v>0.6</v>
      </c>
      <c r="Q31" s="33">
        <v>5044.3999999999996</v>
      </c>
      <c r="R31" s="33">
        <v>831</v>
      </c>
      <c r="S31" s="33">
        <v>1.4000000000000001</v>
      </c>
      <c r="T31" s="33">
        <v>1.2000000000000002</v>
      </c>
      <c r="U31" s="33">
        <v>5639.7</v>
      </c>
      <c r="V31" s="33">
        <v>258.10000000000002</v>
      </c>
      <c r="W31" s="33">
        <v>91.5</v>
      </c>
      <c r="X31" s="33">
        <v>0.2</v>
      </c>
      <c r="Y31" s="33">
        <v>0.6</v>
      </c>
      <c r="Z31" s="33">
        <v>19.400000000000002</v>
      </c>
      <c r="AA31" s="33">
        <v>0.9</v>
      </c>
      <c r="AB31" s="33">
        <v>0.1</v>
      </c>
      <c r="AC31" s="33">
        <v>4</v>
      </c>
      <c r="AD31" s="33">
        <v>0.3</v>
      </c>
      <c r="AE31" s="33">
        <v>1.9</v>
      </c>
      <c r="AF31" s="33">
        <v>14399.2</v>
      </c>
      <c r="AG31" s="33">
        <v>0.2</v>
      </c>
      <c r="AH31" s="33">
        <v>49.400000000000006</v>
      </c>
      <c r="AI31" s="31">
        <f t="shared" si="2"/>
        <v>346.6</v>
      </c>
      <c r="AJ31" s="33">
        <v>113.8</v>
      </c>
      <c r="AK31" s="33">
        <v>81.899999999999991</v>
      </c>
      <c r="AL31" s="33">
        <v>150.9</v>
      </c>
      <c r="AM31" s="31">
        <f t="shared" si="3"/>
        <v>5422.3</v>
      </c>
      <c r="AN31" s="33">
        <v>0.6</v>
      </c>
      <c r="AO31" s="33">
        <v>20.299999999999997</v>
      </c>
      <c r="AP31" s="33">
        <v>3</v>
      </c>
      <c r="AQ31" s="33">
        <v>24.6</v>
      </c>
      <c r="AR31" s="33">
        <v>3612.7999999999997</v>
      </c>
      <c r="AS31" s="33">
        <v>1756.8</v>
      </c>
      <c r="AT31" s="33">
        <v>0.6</v>
      </c>
      <c r="AU31" s="33">
        <v>0.1</v>
      </c>
      <c r="AV31" s="33">
        <v>1.6</v>
      </c>
      <c r="AW31" s="33">
        <v>1.9000000000000001</v>
      </c>
      <c r="AX31" s="31">
        <f t="shared" si="4"/>
        <v>0.2</v>
      </c>
      <c r="AY31" s="33" t="s">
        <v>108</v>
      </c>
      <c r="AZ31" s="33" t="s">
        <v>108</v>
      </c>
      <c r="BA31" s="33" t="s">
        <v>108</v>
      </c>
      <c r="BB31" s="33">
        <v>0.1</v>
      </c>
      <c r="BC31" s="33">
        <v>0.1</v>
      </c>
      <c r="BD31" s="33" t="s">
        <v>108</v>
      </c>
      <c r="BE31" s="31">
        <f t="shared" si="5"/>
        <v>0.5</v>
      </c>
      <c r="BF31" s="33">
        <v>0.3</v>
      </c>
      <c r="BG31" s="33">
        <v>0.1</v>
      </c>
      <c r="BH31" s="33">
        <v>0.1</v>
      </c>
      <c r="BI31" s="33">
        <f t="shared" si="6"/>
        <v>0.1</v>
      </c>
      <c r="BJ31" s="33">
        <v>0.1</v>
      </c>
      <c r="BK31" s="33">
        <f t="shared" si="7"/>
        <v>2</v>
      </c>
      <c r="BL31" s="33">
        <v>0.1</v>
      </c>
      <c r="BM31" s="33">
        <v>0.2</v>
      </c>
      <c r="BN31" s="33">
        <v>0.2</v>
      </c>
      <c r="BO31" s="33" t="s">
        <v>108</v>
      </c>
      <c r="BP31" s="33">
        <v>0.1</v>
      </c>
      <c r="BQ31" s="33">
        <v>0.1</v>
      </c>
      <c r="BR31" s="33" t="s">
        <v>108</v>
      </c>
      <c r="BS31" s="33">
        <v>0.4</v>
      </c>
      <c r="BT31" s="33" t="s">
        <v>108</v>
      </c>
      <c r="BU31" s="33">
        <v>0.2</v>
      </c>
      <c r="BV31" s="33">
        <v>0.1</v>
      </c>
      <c r="BW31" s="33">
        <v>0.2</v>
      </c>
      <c r="BX31" s="33">
        <v>0.4</v>
      </c>
      <c r="BY31" s="33">
        <f t="shared" si="8"/>
        <v>635</v>
      </c>
      <c r="BZ31" s="33">
        <v>631.4</v>
      </c>
      <c r="CA31" s="33">
        <v>0.5</v>
      </c>
      <c r="CB31" s="33">
        <v>1.1000000000000001</v>
      </c>
      <c r="CC31" s="33">
        <v>1.3</v>
      </c>
      <c r="CD31" s="33">
        <v>0.7</v>
      </c>
      <c r="CE31" s="33">
        <f t="shared" si="9"/>
        <v>2.5</v>
      </c>
      <c r="CF31" s="33" t="s">
        <v>108</v>
      </c>
      <c r="CG31" s="33">
        <v>0.1</v>
      </c>
      <c r="CH31" s="33" t="s">
        <v>108</v>
      </c>
      <c r="CI31" s="33">
        <v>0.3</v>
      </c>
      <c r="CJ31" s="33">
        <v>0.2</v>
      </c>
      <c r="CK31" s="33" t="s">
        <v>108</v>
      </c>
      <c r="CL31" s="33">
        <v>1.9000000000000001</v>
      </c>
      <c r="CM31" s="33" t="s">
        <v>108</v>
      </c>
      <c r="CN31" s="33" t="s">
        <v>108</v>
      </c>
      <c r="CO31" s="33" t="s">
        <v>108</v>
      </c>
      <c r="CP31" s="33">
        <v>401.20000000000005</v>
      </c>
      <c r="CQ31" s="33">
        <v>40.1</v>
      </c>
      <c r="CR31" s="33">
        <v>48563.299999999988</v>
      </c>
    </row>
    <row r="32" spans="1:96" ht="15" customHeight="1" thickBot="1">
      <c r="A32" s="29">
        <v>2016</v>
      </c>
      <c r="B32" s="31">
        <f t="shared" si="0"/>
        <v>260.40000000000003</v>
      </c>
      <c r="C32" s="31">
        <v>162.30000000000001</v>
      </c>
      <c r="D32" s="31">
        <v>0.3</v>
      </c>
      <c r="E32" s="31">
        <v>97.8</v>
      </c>
      <c r="F32" s="31">
        <f t="shared" si="1"/>
        <v>41779.4</v>
      </c>
      <c r="G32" s="31">
        <v>54.1</v>
      </c>
      <c r="H32" s="31">
        <v>801.4</v>
      </c>
      <c r="I32" s="31">
        <v>52.300000000000004</v>
      </c>
      <c r="J32" s="31">
        <v>1.5</v>
      </c>
      <c r="K32" s="32">
        <v>66.600000000000009</v>
      </c>
      <c r="L32" s="33">
        <v>19.3</v>
      </c>
      <c r="M32" s="33">
        <v>2</v>
      </c>
      <c r="N32" s="33">
        <v>194.3</v>
      </c>
      <c r="O32" s="33">
        <v>14454.400000000001</v>
      </c>
      <c r="P32" s="33">
        <v>0.5</v>
      </c>
      <c r="Q32" s="33">
        <v>5131.3</v>
      </c>
      <c r="R32" s="33">
        <v>911.40000000000009</v>
      </c>
      <c r="S32" s="33">
        <v>1.3</v>
      </c>
      <c r="T32" s="33">
        <v>0.99999999999999989</v>
      </c>
      <c r="U32" s="33">
        <v>5700.2</v>
      </c>
      <c r="V32" s="33">
        <v>269.60000000000002</v>
      </c>
      <c r="W32" s="33">
        <v>132.4</v>
      </c>
      <c r="X32" s="33">
        <v>0.2</v>
      </c>
      <c r="Y32" s="33">
        <v>0.5</v>
      </c>
      <c r="Z32" s="33">
        <v>17.700000000000003</v>
      </c>
      <c r="AA32" s="33">
        <v>0.79999999999999993</v>
      </c>
      <c r="AB32" s="33">
        <v>0.1</v>
      </c>
      <c r="AC32" s="33">
        <v>2.8000000000000003</v>
      </c>
      <c r="AD32" s="33">
        <v>0.3</v>
      </c>
      <c r="AE32" s="33">
        <v>1.9</v>
      </c>
      <c r="AF32" s="33">
        <v>13912.6</v>
      </c>
      <c r="AG32" s="33">
        <v>0.3</v>
      </c>
      <c r="AH32" s="33">
        <v>48.6</v>
      </c>
      <c r="AI32" s="31">
        <f t="shared" si="2"/>
        <v>371.4</v>
      </c>
      <c r="AJ32" s="33">
        <v>123.60000000000001</v>
      </c>
      <c r="AK32" s="33">
        <v>84.6</v>
      </c>
      <c r="AL32" s="33">
        <v>163.20000000000002</v>
      </c>
      <c r="AM32" s="31">
        <f t="shared" si="3"/>
        <v>5525.6</v>
      </c>
      <c r="AN32" s="33">
        <v>0.6</v>
      </c>
      <c r="AO32" s="33">
        <v>19.399999999999999</v>
      </c>
      <c r="AP32" s="33">
        <v>3</v>
      </c>
      <c r="AQ32" s="33">
        <v>25.2</v>
      </c>
      <c r="AR32" s="33">
        <v>3774.2</v>
      </c>
      <c r="AS32" s="33">
        <v>1699</v>
      </c>
      <c r="AT32" s="33">
        <v>0.6</v>
      </c>
      <c r="AU32" s="33">
        <v>0.1</v>
      </c>
      <c r="AV32" s="33">
        <v>1.7000000000000002</v>
      </c>
      <c r="AW32" s="33">
        <v>1.8</v>
      </c>
      <c r="AX32" s="31">
        <f t="shared" si="4"/>
        <v>0.2</v>
      </c>
      <c r="AY32" s="33" t="s">
        <v>108</v>
      </c>
      <c r="AZ32" s="33" t="s">
        <v>108</v>
      </c>
      <c r="BA32" s="33" t="s">
        <v>108</v>
      </c>
      <c r="BB32" s="33">
        <v>0.1</v>
      </c>
      <c r="BC32" s="33">
        <v>0.1</v>
      </c>
      <c r="BD32" s="33" t="s">
        <v>108</v>
      </c>
      <c r="BE32" s="31">
        <f t="shared" si="5"/>
        <v>0.5</v>
      </c>
      <c r="BF32" s="33">
        <v>0.3</v>
      </c>
      <c r="BG32" s="33">
        <v>0.1</v>
      </c>
      <c r="BH32" s="33">
        <v>0.1</v>
      </c>
      <c r="BI32" s="33">
        <f t="shared" si="6"/>
        <v>0.1</v>
      </c>
      <c r="BJ32" s="33">
        <v>0.1</v>
      </c>
      <c r="BK32" s="33">
        <f t="shared" si="7"/>
        <v>2</v>
      </c>
      <c r="BL32" s="33">
        <v>0.1</v>
      </c>
      <c r="BM32" s="33">
        <v>0.2</v>
      </c>
      <c r="BN32" s="33">
        <v>0.2</v>
      </c>
      <c r="BO32" s="33" t="s">
        <v>108</v>
      </c>
      <c r="BP32" s="33">
        <v>0.1</v>
      </c>
      <c r="BQ32" s="33">
        <v>0.1</v>
      </c>
      <c r="BR32" s="33" t="s">
        <v>108</v>
      </c>
      <c r="BS32" s="33">
        <v>0.4</v>
      </c>
      <c r="BT32" s="33" t="s">
        <v>108</v>
      </c>
      <c r="BU32" s="33">
        <v>0.2</v>
      </c>
      <c r="BV32" s="33">
        <v>0.1</v>
      </c>
      <c r="BW32" s="33">
        <v>0.2</v>
      </c>
      <c r="BX32" s="33">
        <v>0.4</v>
      </c>
      <c r="BY32" s="33">
        <f t="shared" si="8"/>
        <v>419.79999999999995</v>
      </c>
      <c r="BZ32" s="33">
        <v>416.4</v>
      </c>
      <c r="CA32" s="33">
        <v>0.4</v>
      </c>
      <c r="CB32" s="33">
        <v>1.1000000000000001</v>
      </c>
      <c r="CC32" s="33">
        <v>1.2</v>
      </c>
      <c r="CD32" s="33">
        <v>0.7</v>
      </c>
      <c r="CE32" s="33">
        <f t="shared" si="9"/>
        <v>2.8000000000000003</v>
      </c>
      <c r="CF32" s="33" t="s">
        <v>108</v>
      </c>
      <c r="CG32" s="33">
        <v>0.1</v>
      </c>
      <c r="CH32" s="33" t="s">
        <v>108</v>
      </c>
      <c r="CI32" s="33">
        <v>0.3</v>
      </c>
      <c r="CJ32" s="33">
        <v>0.2</v>
      </c>
      <c r="CK32" s="33" t="s">
        <v>108</v>
      </c>
      <c r="CL32" s="33">
        <v>2.2000000000000002</v>
      </c>
      <c r="CM32" s="33" t="s">
        <v>108</v>
      </c>
      <c r="CN32" s="33" t="s">
        <v>108</v>
      </c>
      <c r="CO32" s="33" t="s">
        <v>108</v>
      </c>
      <c r="CP32" s="33">
        <v>402.40000000000003</v>
      </c>
      <c r="CQ32" s="33">
        <v>40.6</v>
      </c>
      <c r="CR32" s="33">
        <v>48764.599999999955</v>
      </c>
    </row>
    <row r="33" spans="1:96" ht="15" customHeight="1" thickBot="1">
      <c r="A33" s="29">
        <v>2017</v>
      </c>
      <c r="B33" s="31">
        <f t="shared" si="0"/>
        <v>236.40000000000003</v>
      </c>
      <c r="C33" s="31">
        <v>162.80000000000001</v>
      </c>
      <c r="D33" s="31">
        <v>0.3</v>
      </c>
      <c r="E33" s="31">
        <v>73.3</v>
      </c>
      <c r="F33" s="31">
        <f t="shared" si="1"/>
        <v>42731.900000000009</v>
      </c>
      <c r="G33" s="31">
        <v>64.8</v>
      </c>
      <c r="H33" s="31">
        <v>770.8</v>
      </c>
      <c r="I33" s="31">
        <v>51.300000000000004</v>
      </c>
      <c r="J33" s="31">
        <v>1.4</v>
      </c>
      <c r="K33" s="32">
        <v>81.8</v>
      </c>
      <c r="L33" s="33">
        <v>17</v>
      </c>
      <c r="M33" s="33">
        <v>2</v>
      </c>
      <c r="N33" s="33">
        <v>95.600000000000009</v>
      </c>
      <c r="O33" s="33">
        <v>14456.400000000001</v>
      </c>
      <c r="P33" s="33">
        <v>0.5</v>
      </c>
      <c r="Q33" s="33">
        <v>6056.9</v>
      </c>
      <c r="R33" s="33">
        <v>853.4</v>
      </c>
      <c r="S33" s="33">
        <v>1.4000000000000001</v>
      </c>
      <c r="T33" s="33">
        <v>0.99999999999999989</v>
      </c>
      <c r="U33" s="33">
        <v>5736.4000000000005</v>
      </c>
      <c r="V33" s="33">
        <v>269.39999999999998</v>
      </c>
      <c r="W33" s="33">
        <v>125.2</v>
      </c>
      <c r="X33" s="33">
        <v>0.2</v>
      </c>
      <c r="Y33" s="33">
        <v>0.5</v>
      </c>
      <c r="Z33" s="33">
        <v>20.100000000000001</v>
      </c>
      <c r="AA33" s="33">
        <v>0.9</v>
      </c>
      <c r="AB33" s="33">
        <v>0.1</v>
      </c>
      <c r="AC33" s="33">
        <v>3.1</v>
      </c>
      <c r="AD33" s="33">
        <v>0.3</v>
      </c>
      <c r="AE33" s="33">
        <v>1.9</v>
      </c>
      <c r="AF33" s="33">
        <v>14071.500000000002</v>
      </c>
      <c r="AG33" s="33">
        <v>0.3</v>
      </c>
      <c r="AH33" s="33">
        <v>47.7</v>
      </c>
      <c r="AI33" s="31">
        <f t="shared" si="2"/>
        <v>410.4</v>
      </c>
      <c r="AJ33" s="33">
        <v>139.30000000000001</v>
      </c>
      <c r="AK33" s="33">
        <v>89.5</v>
      </c>
      <c r="AL33" s="33">
        <v>181.6</v>
      </c>
      <c r="AM33" s="31">
        <f t="shared" si="3"/>
        <v>5864.4</v>
      </c>
      <c r="AN33" s="33">
        <v>0.6</v>
      </c>
      <c r="AO33" s="33">
        <v>20.9</v>
      </c>
      <c r="AP33" s="33">
        <v>3</v>
      </c>
      <c r="AQ33" s="33">
        <v>25.5</v>
      </c>
      <c r="AR33" s="33">
        <v>3888.2</v>
      </c>
      <c r="AS33" s="33">
        <v>1922.2</v>
      </c>
      <c r="AT33" s="33">
        <v>0.5</v>
      </c>
      <c r="AU33" s="33">
        <v>0.1</v>
      </c>
      <c r="AV33" s="33">
        <v>1.7000000000000002</v>
      </c>
      <c r="AW33" s="33">
        <v>1.7000000000000002</v>
      </c>
      <c r="AX33" s="31">
        <f t="shared" si="4"/>
        <v>0.2</v>
      </c>
      <c r="AY33" s="33" t="s">
        <v>108</v>
      </c>
      <c r="AZ33" s="33" t="s">
        <v>108</v>
      </c>
      <c r="BA33" s="33" t="s">
        <v>108</v>
      </c>
      <c r="BB33" s="33">
        <v>0.1</v>
      </c>
      <c r="BC33" s="33">
        <v>0.1</v>
      </c>
      <c r="BD33" s="33" t="s">
        <v>108</v>
      </c>
      <c r="BE33" s="31">
        <f t="shared" si="5"/>
        <v>0.5</v>
      </c>
      <c r="BF33" s="33">
        <v>0.3</v>
      </c>
      <c r="BG33" s="33">
        <v>0.1</v>
      </c>
      <c r="BH33" s="33">
        <v>0.1</v>
      </c>
      <c r="BI33" s="33">
        <f t="shared" si="6"/>
        <v>0.1</v>
      </c>
      <c r="BJ33" s="33">
        <v>0.1</v>
      </c>
      <c r="BK33" s="33">
        <f t="shared" si="7"/>
        <v>2.2000000000000002</v>
      </c>
      <c r="BL33" s="33">
        <v>0.1</v>
      </c>
      <c r="BM33" s="33">
        <v>0.2</v>
      </c>
      <c r="BN33" s="33">
        <v>0.2</v>
      </c>
      <c r="BO33" s="33" t="s">
        <v>108</v>
      </c>
      <c r="BP33" s="33">
        <v>0.1</v>
      </c>
      <c r="BQ33" s="33">
        <v>0.1</v>
      </c>
      <c r="BR33" s="33" t="s">
        <v>108</v>
      </c>
      <c r="BS33" s="33">
        <v>0.4</v>
      </c>
      <c r="BT33" s="33" t="s">
        <v>108</v>
      </c>
      <c r="BU33" s="33">
        <v>0.3</v>
      </c>
      <c r="BV33" s="33">
        <v>0.1</v>
      </c>
      <c r="BW33" s="33">
        <v>0.3</v>
      </c>
      <c r="BX33" s="33">
        <v>0.4</v>
      </c>
      <c r="BY33" s="33">
        <f t="shared" si="8"/>
        <v>369.4</v>
      </c>
      <c r="BZ33" s="33">
        <v>366.2</v>
      </c>
      <c r="CA33" s="33">
        <v>0.4</v>
      </c>
      <c r="CB33" s="33">
        <v>1</v>
      </c>
      <c r="CC33" s="33">
        <v>1.1000000000000001</v>
      </c>
      <c r="CD33" s="33">
        <v>0.7</v>
      </c>
      <c r="CE33" s="33">
        <f t="shared" si="9"/>
        <v>3</v>
      </c>
      <c r="CF33" s="33" t="s">
        <v>108</v>
      </c>
      <c r="CG33" s="33">
        <v>0.1</v>
      </c>
      <c r="CH33" s="33" t="s">
        <v>108</v>
      </c>
      <c r="CI33" s="33">
        <v>0.3</v>
      </c>
      <c r="CJ33" s="33">
        <v>0.2</v>
      </c>
      <c r="CK33" s="33" t="s">
        <v>108</v>
      </c>
      <c r="CL33" s="33">
        <v>2.4</v>
      </c>
      <c r="CM33" s="33" t="s">
        <v>108</v>
      </c>
      <c r="CN33" s="33" t="s">
        <v>108</v>
      </c>
      <c r="CO33" s="33" t="s">
        <v>108</v>
      </c>
      <c r="CP33" s="33">
        <v>402.7</v>
      </c>
      <c r="CQ33" s="33">
        <v>41</v>
      </c>
      <c r="CR33" s="33">
        <v>50021.199999999983</v>
      </c>
    </row>
    <row r="34" spans="1:96" ht="15" customHeight="1" thickBot="1">
      <c r="A34" s="29">
        <v>2018</v>
      </c>
      <c r="B34" s="31">
        <f t="shared" si="0"/>
        <v>223.90000000000003</v>
      </c>
      <c r="C34" s="31">
        <v>157</v>
      </c>
      <c r="D34" s="31">
        <v>0.3</v>
      </c>
      <c r="E34" s="31">
        <v>66.600000000000009</v>
      </c>
      <c r="F34" s="31">
        <f t="shared" si="1"/>
        <v>41321.199999999997</v>
      </c>
      <c r="G34" s="31">
        <v>53</v>
      </c>
      <c r="H34" s="31">
        <v>756.1</v>
      </c>
      <c r="I34" s="31">
        <v>50.2</v>
      </c>
      <c r="J34" s="31">
        <v>1.1000000000000001</v>
      </c>
      <c r="K34" s="32">
        <v>82.8</v>
      </c>
      <c r="L34" s="33">
        <v>13.899999999999999</v>
      </c>
      <c r="M34" s="33">
        <v>1.7</v>
      </c>
      <c r="N34" s="33">
        <v>94.300000000000011</v>
      </c>
      <c r="O34" s="33">
        <v>14270.1</v>
      </c>
      <c r="P34" s="33">
        <v>0.5</v>
      </c>
      <c r="Q34" s="33">
        <v>5005.7</v>
      </c>
      <c r="R34" s="33">
        <v>982.8</v>
      </c>
      <c r="S34" s="33">
        <v>1.2000000000000002</v>
      </c>
      <c r="T34" s="33">
        <v>0.70000000000000007</v>
      </c>
      <c r="U34" s="33">
        <v>5796.8</v>
      </c>
      <c r="V34" s="33">
        <v>296.10000000000002</v>
      </c>
      <c r="W34" s="33">
        <v>116.60000000000001</v>
      </c>
      <c r="X34" s="33">
        <v>0.2</v>
      </c>
      <c r="Y34" s="33">
        <v>0.5</v>
      </c>
      <c r="Z34" s="33">
        <v>14.299999999999999</v>
      </c>
      <c r="AA34" s="33">
        <v>0.79999999999999993</v>
      </c>
      <c r="AB34" s="33">
        <v>0.1</v>
      </c>
      <c r="AC34" s="33">
        <v>2.9</v>
      </c>
      <c r="AD34" s="33">
        <v>0.3</v>
      </c>
      <c r="AE34" s="33">
        <v>1.8</v>
      </c>
      <c r="AF34" s="33">
        <v>13725.2</v>
      </c>
      <c r="AG34" s="33">
        <v>0.2</v>
      </c>
      <c r="AH34" s="33">
        <v>51.300000000000004</v>
      </c>
      <c r="AI34" s="31">
        <f t="shared" si="2"/>
        <v>355.30000000000007</v>
      </c>
      <c r="AJ34" s="33">
        <v>124.2</v>
      </c>
      <c r="AK34" s="33">
        <v>74.400000000000006</v>
      </c>
      <c r="AL34" s="33">
        <v>156.70000000000002</v>
      </c>
      <c r="AM34" s="31">
        <f t="shared" si="3"/>
        <v>6013.4</v>
      </c>
      <c r="AN34" s="33">
        <v>0.6</v>
      </c>
      <c r="AO34" s="33">
        <v>20.399999999999999</v>
      </c>
      <c r="AP34" s="33">
        <v>3.1999999999999997</v>
      </c>
      <c r="AQ34" s="33">
        <v>24.4</v>
      </c>
      <c r="AR34" s="33">
        <v>3932.8</v>
      </c>
      <c r="AS34" s="33">
        <v>2027</v>
      </c>
      <c r="AT34" s="33">
        <v>0.5</v>
      </c>
      <c r="AU34" s="33">
        <v>0.1</v>
      </c>
      <c r="AV34" s="33">
        <v>2.2000000000000002</v>
      </c>
      <c r="AW34" s="33">
        <v>2.2000000000000002</v>
      </c>
      <c r="AX34" s="31">
        <f t="shared" si="4"/>
        <v>0.2</v>
      </c>
      <c r="AY34" s="33" t="s">
        <v>108</v>
      </c>
      <c r="AZ34" s="33" t="s">
        <v>108</v>
      </c>
      <c r="BA34" s="33" t="s">
        <v>108</v>
      </c>
      <c r="BB34" s="33">
        <v>0.1</v>
      </c>
      <c r="BC34" s="33">
        <v>0.1</v>
      </c>
      <c r="BD34" s="33" t="s">
        <v>108</v>
      </c>
      <c r="BE34" s="31">
        <f t="shared" si="5"/>
        <v>0.4</v>
      </c>
      <c r="BF34" s="33">
        <v>0.2</v>
      </c>
      <c r="BG34" s="33">
        <v>0.1</v>
      </c>
      <c r="BH34" s="33">
        <v>0.1</v>
      </c>
      <c r="BI34" s="33">
        <f t="shared" si="6"/>
        <v>0.1</v>
      </c>
      <c r="BJ34" s="33">
        <v>0.1</v>
      </c>
      <c r="BK34" s="33">
        <f t="shared" si="7"/>
        <v>2.4</v>
      </c>
      <c r="BL34" s="33">
        <v>0.2</v>
      </c>
      <c r="BM34" s="33">
        <v>0.2</v>
      </c>
      <c r="BN34" s="33">
        <v>0.2</v>
      </c>
      <c r="BO34" s="33" t="s">
        <v>108</v>
      </c>
      <c r="BP34" s="33">
        <v>0.1</v>
      </c>
      <c r="BQ34" s="33">
        <v>0.1</v>
      </c>
      <c r="BR34" s="33" t="s">
        <v>108</v>
      </c>
      <c r="BS34" s="33">
        <v>0.5</v>
      </c>
      <c r="BT34" s="33" t="s">
        <v>108</v>
      </c>
      <c r="BU34" s="33">
        <v>0.3</v>
      </c>
      <c r="BV34" s="33">
        <v>0.1</v>
      </c>
      <c r="BW34" s="33">
        <v>0.3</v>
      </c>
      <c r="BX34" s="33">
        <v>0.4</v>
      </c>
      <c r="BY34" s="33">
        <f t="shared" si="8"/>
        <v>319.7</v>
      </c>
      <c r="BZ34" s="33">
        <v>316.3</v>
      </c>
      <c r="CA34" s="33">
        <v>0.4</v>
      </c>
      <c r="CB34" s="33">
        <v>1.2</v>
      </c>
      <c r="CC34" s="33">
        <v>1</v>
      </c>
      <c r="CD34" s="33">
        <v>0.8</v>
      </c>
      <c r="CE34" s="33">
        <f t="shared" si="9"/>
        <v>3.5</v>
      </c>
      <c r="CF34" s="33" t="s">
        <v>108</v>
      </c>
      <c r="CG34" s="33">
        <v>0.1</v>
      </c>
      <c r="CH34" s="33" t="s">
        <v>108</v>
      </c>
      <c r="CI34" s="33">
        <v>0.3</v>
      </c>
      <c r="CJ34" s="33">
        <v>0.2</v>
      </c>
      <c r="CK34" s="33" t="s">
        <v>108</v>
      </c>
      <c r="CL34" s="33">
        <v>2.9</v>
      </c>
      <c r="CM34" s="33" t="s">
        <v>108</v>
      </c>
      <c r="CN34" s="33" t="s">
        <v>108</v>
      </c>
      <c r="CO34" s="33" t="s">
        <v>108</v>
      </c>
      <c r="CP34" s="33">
        <v>403</v>
      </c>
      <c r="CQ34" s="33">
        <v>41.2</v>
      </c>
      <c r="CR34" s="33">
        <v>48643.099999999962</v>
      </c>
    </row>
    <row r="35" spans="1:96" ht="15" customHeight="1" thickBot="1">
      <c r="A35" s="29">
        <v>2019</v>
      </c>
      <c r="B35" s="31">
        <f t="shared" si="0"/>
        <v>246.3</v>
      </c>
      <c r="C35" s="31">
        <v>154.19999999999999</v>
      </c>
      <c r="D35" s="31">
        <v>0.3</v>
      </c>
      <c r="E35" s="31">
        <v>91.800000000000011</v>
      </c>
      <c r="F35" s="31">
        <f t="shared" si="1"/>
        <v>40690.700000000004</v>
      </c>
      <c r="G35" s="31">
        <v>72.5</v>
      </c>
      <c r="H35" s="31">
        <v>708.80000000000007</v>
      </c>
      <c r="I35" s="31">
        <v>46.900000000000006</v>
      </c>
      <c r="J35" s="31">
        <v>1.2</v>
      </c>
      <c r="K35" s="32">
        <v>63.2</v>
      </c>
      <c r="L35" s="33">
        <v>11.799999999999999</v>
      </c>
      <c r="M35" s="33">
        <v>1.4000000000000001</v>
      </c>
      <c r="N35" s="33">
        <v>120.8</v>
      </c>
      <c r="O35" s="33">
        <v>13947.300000000001</v>
      </c>
      <c r="P35" s="33">
        <v>0.5</v>
      </c>
      <c r="Q35" s="33">
        <v>4944.6000000000004</v>
      </c>
      <c r="R35" s="33">
        <v>879.40000000000009</v>
      </c>
      <c r="S35" s="33">
        <v>1.3</v>
      </c>
      <c r="T35" s="33">
        <v>0.9</v>
      </c>
      <c r="U35" s="33">
        <v>5809.9</v>
      </c>
      <c r="V35" s="33">
        <v>328.6</v>
      </c>
      <c r="W35" s="33">
        <v>82.600000000000009</v>
      </c>
      <c r="X35" s="33">
        <v>0.2</v>
      </c>
      <c r="Y35" s="33">
        <v>0.5</v>
      </c>
      <c r="Z35" s="33">
        <v>18.900000000000002</v>
      </c>
      <c r="AA35" s="33">
        <v>0.79999999999999993</v>
      </c>
      <c r="AB35" s="33">
        <v>0.1</v>
      </c>
      <c r="AC35" s="33">
        <v>4.3999999999999995</v>
      </c>
      <c r="AD35" s="33">
        <v>0.3</v>
      </c>
      <c r="AE35" s="33">
        <v>1.9</v>
      </c>
      <c r="AF35" s="33">
        <v>13588.300000000001</v>
      </c>
      <c r="AG35" s="33">
        <v>0.3</v>
      </c>
      <c r="AH35" s="33">
        <v>53.3</v>
      </c>
      <c r="AI35" s="31">
        <f t="shared" si="2"/>
        <v>248.1</v>
      </c>
      <c r="AJ35" s="33">
        <v>86.199999999999989</v>
      </c>
      <c r="AK35" s="33">
        <v>49.900000000000006</v>
      </c>
      <c r="AL35" s="33">
        <v>112</v>
      </c>
      <c r="AM35" s="31">
        <f t="shared" si="3"/>
        <v>6227.9</v>
      </c>
      <c r="AN35" s="33">
        <v>0.7</v>
      </c>
      <c r="AO35" s="33">
        <v>19.399999999999999</v>
      </c>
      <c r="AP35" s="33">
        <v>3.1999999999999997</v>
      </c>
      <c r="AQ35" s="33">
        <v>24.2</v>
      </c>
      <c r="AR35" s="33">
        <v>3911.4</v>
      </c>
      <c r="AS35" s="33">
        <v>2264.5</v>
      </c>
      <c r="AT35" s="33">
        <v>0.6</v>
      </c>
      <c r="AU35" s="33">
        <v>0.2</v>
      </c>
      <c r="AV35" s="33">
        <v>1.9000000000000001</v>
      </c>
      <c r="AW35" s="33">
        <v>1.8</v>
      </c>
      <c r="AX35" s="31">
        <f t="shared" si="4"/>
        <v>0.2</v>
      </c>
      <c r="AY35" s="33" t="s">
        <v>108</v>
      </c>
      <c r="AZ35" s="33" t="s">
        <v>108</v>
      </c>
      <c r="BA35" s="33" t="s">
        <v>108</v>
      </c>
      <c r="BB35" s="33">
        <v>0.1</v>
      </c>
      <c r="BC35" s="33">
        <v>0.1</v>
      </c>
      <c r="BD35" s="33" t="s">
        <v>108</v>
      </c>
      <c r="BE35" s="31">
        <f t="shared" si="5"/>
        <v>0.4</v>
      </c>
      <c r="BF35" s="33">
        <v>0.2</v>
      </c>
      <c r="BG35" s="33">
        <v>0.1</v>
      </c>
      <c r="BH35" s="33">
        <v>0.1</v>
      </c>
      <c r="BI35" s="33">
        <f t="shared" si="6"/>
        <v>0.1</v>
      </c>
      <c r="BJ35" s="33">
        <v>0.1</v>
      </c>
      <c r="BK35" s="33">
        <f t="shared" si="7"/>
        <v>2.5</v>
      </c>
      <c r="BL35" s="33">
        <v>0.2</v>
      </c>
      <c r="BM35" s="33">
        <v>0.2</v>
      </c>
      <c r="BN35" s="33">
        <v>0.2</v>
      </c>
      <c r="BO35" s="33">
        <v>0.1</v>
      </c>
      <c r="BP35" s="33">
        <v>0.1</v>
      </c>
      <c r="BQ35" s="33">
        <v>0.1</v>
      </c>
      <c r="BR35" s="33" t="s">
        <v>108</v>
      </c>
      <c r="BS35" s="33">
        <v>0.5</v>
      </c>
      <c r="BT35" s="33" t="s">
        <v>108</v>
      </c>
      <c r="BU35" s="33">
        <v>0.3</v>
      </c>
      <c r="BV35" s="33">
        <v>0.1</v>
      </c>
      <c r="BW35" s="33">
        <v>0.3</v>
      </c>
      <c r="BX35" s="33">
        <v>0.4</v>
      </c>
      <c r="BY35" s="33">
        <f t="shared" si="8"/>
        <v>268.80000000000007</v>
      </c>
      <c r="BZ35" s="33">
        <v>265.60000000000002</v>
      </c>
      <c r="CA35" s="33">
        <v>0.3</v>
      </c>
      <c r="CB35" s="33">
        <v>1.1000000000000001</v>
      </c>
      <c r="CC35" s="33">
        <v>1</v>
      </c>
      <c r="CD35" s="33">
        <v>0.8</v>
      </c>
      <c r="CE35" s="33">
        <f t="shared" si="9"/>
        <v>3.6</v>
      </c>
      <c r="CF35" s="33" t="s">
        <v>108</v>
      </c>
      <c r="CG35" s="33">
        <v>0.1</v>
      </c>
      <c r="CH35" s="33" t="s">
        <v>108</v>
      </c>
      <c r="CI35" s="33">
        <v>0.3</v>
      </c>
      <c r="CJ35" s="33">
        <v>0.2</v>
      </c>
      <c r="CK35" s="33" t="s">
        <v>108</v>
      </c>
      <c r="CL35" s="33">
        <v>3</v>
      </c>
      <c r="CM35" s="33" t="s">
        <v>108</v>
      </c>
      <c r="CN35" s="33" t="s">
        <v>108</v>
      </c>
      <c r="CO35" s="33" t="s">
        <v>108</v>
      </c>
      <c r="CP35" s="33">
        <v>403.8</v>
      </c>
      <c r="CQ35" s="33">
        <v>43.7</v>
      </c>
      <c r="CR35" s="33">
        <v>48092.39999999998</v>
      </c>
    </row>
    <row r="36" spans="1:96" ht="15" customHeight="1" thickBot="1">
      <c r="A36" s="29">
        <v>2020</v>
      </c>
      <c r="B36" s="31">
        <f t="shared" si="0"/>
        <v>284.20000000000005</v>
      </c>
      <c r="C36" s="31">
        <v>157.9</v>
      </c>
      <c r="D36" s="31">
        <v>0.3</v>
      </c>
      <c r="E36" s="31">
        <v>126</v>
      </c>
      <c r="F36" s="31">
        <f t="shared" si="1"/>
        <v>35220.700000000004</v>
      </c>
      <c r="G36" s="31">
        <v>51.7</v>
      </c>
      <c r="H36" s="31">
        <v>652.20000000000005</v>
      </c>
      <c r="I36" s="31">
        <v>40.6</v>
      </c>
      <c r="J36" s="31">
        <v>1.3</v>
      </c>
      <c r="K36" s="32">
        <v>52.300000000000004</v>
      </c>
      <c r="L36" s="33">
        <v>9.6999999999999993</v>
      </c>
      <c r="M36" s="33">
        <v>1.2000000000000002</v>
      </c>
      <c r="N36" s="33">
        <v>135</v>
      </c>
      <c r="O36" s="33">
        <v>13284.9</v>
      </c>
      <c r="P36" s="33">
        <v>0.5</v>
      </c>
      <c r="Q36" s="33">
        <v>2949.6</v>
      </c>
      <c r="R36" s="33">
        <v>897.5</v>
      </c>
      <c r="S36" s="33">
        <v>1.6</v>
      </c>
      <c r="T36" s="33">
        <v>0.89999999999999991</v>
      </c>
      <c r="U36" s="33">
        <v>5470.0999999999995</v>
      </c>
      <c r="V36" s="33">
        <v>264.3</v>
      </c>
      <c r="W36" s="33">
        <v>105.7</v>
      </c>
      <c r="X36" s="33">
        <v>0.2</v>
      </c>
      <c r="Y36" s="33">
        <v>0.4</v>
      </c>
      <c r="Z36" s="33">
        <v>8.2999999999999989</v>
      </c>
      <c r="AA36" s="33">
        <v>0.79999999999999993</v>
      </c>
      <c r="AB36" s="33">
        <v>0.1</v>
      </c>
      <c r="AC36" s="33">
        <v>4.3999999999999995</v>
      </c>
      <c r="AD36" s="33">
        <v>0.3</v>
      </c>
      <c r="AE36" s="33">
        <v>2.2000000000000002</v>
      </c>
      <c r="AF36" s="33">
        <v>11233.800000000001</v>
      </c>
      <c r="AG36" s="33">
        <v>0.3</v>
      </c>
      <c r="AH36" s="33">
        <v>50.8</v>
      </c>
      <c r="AI36" s="31">
        <f t="shared" si="2"/>
        <v>267.60000000000002</v>
      </c>
      <c r="AJ36" s="33">
        <v>95.300000000000011</v>
      </c>
      <c r="AK36" s="33">
        <v>51.999999999999993</v>
      </c>
      <c r="AL36" s="33">
        <v>120.30000000000001</v>
      </c>
      <c r="AM36" s="31">
        <f t="shared" si="3"/>
        <v>3818.5</v>
      </c>
      <c r="AN36" s="33">
        <v>0.6</v>
      </c>
      <c r="AO36" s="33">
        <v>13.7</v>
      </c>
      <c r="AP36" s="33">
        <v>2.9</v>
      </c>
      <c r="AQ36" s="33">
        <v>19.600000000000001</v>
      </c>
      <c r="AR36" s="33">
        <v>2918.8</v>
      </c>
      <c r="AS36" s="33">
        <v>859.7</v>
      </c>
      <c r="AT36" s="33">
        <v>0.4</v>
      </c>
      <c r="AU36" s="33">
        <v>0.1</v>
      </c>
      <c r="AV36" s="33">
        <v>1.2000000000000002</v>
      </c>
      <c r="AW36" s="33">
        <v>1.5</v>
      </c>
      <c r="AX36" s="31">
        <f t="shared" si="4"/>
        <v>0.2</v>
      </c>
      <c r="AY36" s="33" t="s">
        <v>108</v>
      </c>
      <c r="AZ36" s="33" t="s">
        <v>108</v>
      </c>
      <c r="BA36" s="33" t="s">
        <v>108</v>
      </c>
      <c r="BB36" s="33">
        <v>0.1</v>
      </c>
      <c r="BC36" s="33">
        <v>0.1</v>
      </c>
      <c r="BD36" s="33" t="s">
        <v>108</v>
      </c>
      <c r="BE36" s="31">
        <f t="shared" si="5"/>
        <v>0.4</v>
      </c>
      <c r="BF36" s="33">
        <v>0.2</v>
      </c>
      <c r="BG36" s="33">
        <v>0.1</v>
      </c>
      <c r="BH36" s="33">
        <v>0.1</v>
      </c>
      <c r="BI36" s="33">
        <f t="shared" si="6"/>
        <v>0.1</v>
      </c>
      <c r="BJ36" s="33">
        <v>0.1</v>
      </c>
      <c r="BK36" s="33">
        <f t="shared" si="7"/>
        <v>2.3000000000000003</v>
      </c>
      <c r="BL36" s="33">
        <v>0.2</v>
      </c>
      <c r="BM36" s="33">
        <v>0.2</v>
      </c>
      <c r="BN36" s="33">
        <v>0.2</v>
      </c>
      <c r="BO36" s="33">
        <v>0.1</v>
      </c>
      <c r="BP36" s="33" t="s">
        <v>108</v>
      </c>
      <c r="BQ36" s="33">
        <v>0.1</v>
      </c>
      <c r="BR36" s="33" t="s">
        <v>108</v>
      </c>
      <c r="BS36" s="33">
        <v>0.5</v>
      </c>
      <c r="BT36" s="33" t="s">
        <v>108</v>
      </c>
      <c r="BU36" s="33">
        <v>0.1</v>
      </c>
      <c r="BV36" s="33">
        <v>0.1</v>
      </c>
      <c r="BW36" s="33">
        <v>0.4</v>
      </c>
      <c r="BX36" s="33">
        <v>0.4</v>
      </c>
      <c r="BY36" s="33">
        <f t="shared" si="8"/>
        <v>238.90000000000003</v>
      </c>
      <c r="BZ36" s="33">
        <v>235.8</v>
      </c>
      <c r="CA36" s="33">
        <v>0.3</v>
      </c>
      <c r="CB36" s="33">
        <v>1.1000000000000001</v>
      </c>
      <c r="CC36" s="33">
        <v>0.9</v>
      </c>
      <c r="CD36" s="33">
        <v>0.8</v>
      </c>
      <c r="CE36" s="33">
        <f t="shared" si="9"/>
        <v>4.5</v>
      </c>
      <c r="CF36" s="33" t="s">
        <v>108</v>
      </c>
      <c r="CG36" s="33">
        <v>0.1</v>
      </c>
      <c r="CH36" s="33" t="s">
        <v>108</v>
      </c>
      <c r="CI36" s="33">
        <v>0.2</v>
      </c>
      <c r="CJ36" s="33">
        <v>0.2</v>
      </c>
      <c r="CK36" s="33" t="s">
        <v>108</v>
      </c>
      <c r="CL36" s="33">
        <v>4</v>
      </c>
      <c r="CM36" s="33" t="s">
        <v>108</v>
      </c>
      <c r="CN36" s="33" t="s">
        <v>108</v>
      </c>
      <c r="CO36" s="33" t="s">
        <v>108</v>
      </c>
      <c r="CP36" s="33">
        <v>405.9</v>
      </c>
      <c r="CQ36" s="33">
        <v>37.4</v>
      </c>
      <c r="CR36" s="33">
        <v>40243.299999999988</v>
      </c>
    </row>
    <row r="37" spans="1:96" ht="15" customHeight="1" thickBot="1">
      <c r="A37" s="29">
        <v>2021</v>
      </c>
      <c r="B37" s="31">
        <f t="shared" si="0"/>
        <v>206.70000000000002</v>
      </c>
      <c r="C37" s="31">
        <v>152</v>
      </c>
      <c r="D37" s="31">
        <v>0.3</v>
      </c>
      <c r="E37" s="31">
        <v>54.4</v>
      </c>
      <c r="F37" s="31">
        <f t="shared" si="1"/>
        <v>36441.200000000004</v>
      </c>
      <c r="G37" s="31">
        <v>62.6</v>
      </c>
      <c r="H37" s="31">
        <v>562.6</v>
      </c>
      <c r="I37" s="31">
        <v>35.400000000000006</v>
      </c>
      <c r="J37" s="31">
        <v>1.7</v>
      </c>
      <c r="K37" s="32">
        <v>54.7</v>
      </c>
      <c r="L37" s="33">
        <v>9.5</v>
      </c>
      <c r="M37" s="33">
        <v>1.6</v>
      </c>
      <c r="N37" s="33">
        <v>218.4</v>
      </c>
      <c r="O37" s="33">
        <v>13965.8</v>
      </c>
      <c r="P37" s="33">
        <v>0.5</v>
      </c>
      <c r="Q37" s="33">
        <v>3615.7</v>
      </c>
      <c r="R37" s="33">
        <v>851.09999999999991</v>
      </c>
      <c r="S37" s="33">
        <v>1.9000000000000001</v>
      </c>
      <c r="T37" s="33">
        <v>0.30000000000000004</v>
      </c>
      <c r="U37" s="33">
        <v>5166.8</v>
      </c>
      <c r="V37" s="33">
        <v>247</v>
      </c>
      <c r="W37" s="33">
        <v>161.4</v>
      </c>
      <c r="X37" s="33">
        <v>0.3</v>
      </c>
      <c r="Y37" s="33">
        <v>0.6</v>
      </c>
      <c r="Z37" s="33">
        <v>11.7</v>
      </c>
      <c r="AA37" s="33">
        <v>0.9</v>
      </c>
      <c r="AB37" s="33">
        <v>0.1</v>
      </c>
      <c r="AC37" s="33">
        <v>8.7000000000000011</v>
      </c>
      <c r="AD37" s="33">
        <v>0.3</v>
      </c>
      <c r="AE37" s="33">
        <v>2.2000000000000002</v>
      </c>
      <c r="AF37" s="33">
        <v>11404.500000000002</v>
      </c>
      <c r="AG37" s="33">
        <v>0.3</v>
      </c>
      <c r="AH37" s="33">
        <v>54.6</v>
      </c>
      <c r="AI37" s="31">
        <f t="shared" si="2"/>
        <v>324</v>
      </c>
      <c r="AJ37" s="33">
        <v>115.9</v>
      </c>
      <c r="AK37" s="33">
        <v>61.4</v>
      </c>
      <c r="AL37" s="33">
        <v>146.69999999999999</v>
      </c>
      <c r="AM37" s="31">
        <f t="shared" si="3"/>
        <v>4173.8999999999996</v>
      </c>
      <c r="AN37" s="33">
        <v>0.6</v>
      </c>
      <c r="AO37" s="33">
        <v>15.899999999999999</v>
      </c>
      <c r="AP37" s="33">
        <v>2.9</v>
      </c>
      <c r="AQ37" s="33">
        <v>23.8</v>
      </c>
      <c r="AR37" s="33">
        <v>2912</v>
      </c>
      <c r="AS37" s="33">
        <v>1215.3</v>
      </c>
      <c r="AT37" s="33">
        <v>0.5</v>
      </c>
      <c r="AU37" s="33">
        <v>0.2</v>
      </c>
      <c r="AV37" s="33">
        <v>1.3</v>
      </c>
      <c r="AW37" s="33">
        <v>1.4000000000000001</v>
      </c>
      <c r="AX37" s="31">
        <f t="shared" si="4"/>
        <v>0.30000000000000004</v>
      </c>
      <c r="AY37" s="33" t="s">
        <v>108</v>
      </c>
      <c r="AZ37" s="33" t="s">
        <v>108</v>
      </c>
      <c r="BA37" s="33" t="s">
        <v>108</v>
      </c>
      <c r="BB37" s="33">
        <v>0.1</v>
      </c>
      <c r="BC37" s="33">
        <v>0.2</v>
      </c>
      <c r="BD37" s="33" t="s">
        <v>108</v>
      </c>
      <c r="BE37" s="31">
        <f t="shared" si="5"/>
        <v>0.4</v>
      </c>
      <c r="BF37" s="33">
        <v>0.2</v>
      </c>
      <c r="BG37" s="33">
        <v>0.1</v>
      </c>
      <c r="BH37" s="33">
        <v>0.1</v>
      </c>
      <c r="BI37" s="33">
        <f t="shared" si="6"/>
        <v>0.1</v>
      </c>
      <c r="BJ37" s="33">
        <v>0.1</v>
      </c>
      <c r="BK37" s="33">
        <f t="shared" si="7"/>
        <v>2.6</v>
      </c>
      <c r="BL37" s="33">
        <v>0.2</v>
      </c>
      <c r="BM37" s="33">
        <v>0.2</v>
      </c>
      <c r="BN37" s="33">
        <v>0.3</v>
      </c>
      <c r="BO37" s="33">
        <v>0.1</v>
      </c>
      <c r="BP37" s="33">
        <v>0.1</v>
      </c>
      <c r="BQ37" s="33">
        <v>0.1</v>
      </c>
      <c r="BR37" s="33">
        <v>0.1</v>
      </c>
      <c r="BS37" s="33">
        <v>0.5</v>
      </c>
      <c r="BT37" s="33" t="s">
        <v>108</v>
      </c>
      <c r="BU37" s="33">
        <v>0.1</v>
      </c>
      <c r="BV37" s="33">
        <v>0.1</v>
      </c>
      <c r="BW37" s="33">
        <v>0.3</v>
      </c>
      <c r="BX37" s="33">
        <v>0.5</v>
      </c>
      <c r="BY37" s="33">
        <f t="shared" si="8"/>
        <v>201.60000000000002</v>
      </c>
      <c r="BZ37" s="33">
        <v>198.6</v>
      </c>
      <c r="CA37" s="33">
        <v>0.3</v>
      </c>
      <c r="CB37" s="33">
        <v>1.1000000000000001</v>
      </c>
      <c r="CC37" s="33">
        <v>0.8</v>
      </c>
      <c r="CD37" s="33">
        <v>0.8</v>
      </c>
      <c r="CE37" s="33">
        <f t="shared" si="9"/>
        <v>4.0999999999999996</v>
      </c>
      <c r="CF37" s="33" t="s">
        <v>108</v>
      </c>
      <c r="CG37" s="33">
        <v>0.1</v>
      </c>
      <c r="CH37" s="33" t="s">
        <v>108</v>
      </c>
      <c r="CI37" s="33">
        <v>0.3</v>
      </c>
      <c r="CJ37" s="33">
        <v>0.1</v>
      </c>
      <c r="CK37" s="33" t="s">
        <v>108</v>
      </c>
      <c r="CL37" s="33">
        <v>3.6</v>
      </c>
      <c r="CM37" s="33" t="s">
        <v>108</v>
      </c>
      <c r="CN37" s="33" t="s">
        <v>108</v>
      </c>
      <c r="CO37" s="33" t="s">
        <v>108</v>
      </c>
      <c r="CP37" s="33">
        <v>405.8</v>
      </c>
      <c r="CQ37" s="33">
        <v>37</v>
      </c>
      <c r="CR37" s="33">
        <v>41760.69999999999</v>
      </c>
    </row>
    <row r="38" spans="1:96" ht="15" customHeight="1" thickBot="1">
      <c r="A38" s="29">
        <v>2022</v>
      </c>
      <c r="B38" s="31">
        <f t="shared" si="0"/>
        <v>150.60000000000002</v>
      </c>
      <c r="C38" s="31">
        <v>148.30000000000001</v>
      </c>
      <c r="D38" s="31">
        <v>0.3</v>
      </c>
      <c r="E38" s="31">
        <v>2</v>
      </c>
      <c r="F38" s="31">
        <f t="shared" si="1"/>
        <v>37600.9</v>
      </c>
      <c r="G38" s="31">
        <v>84.899999999999991</v>
      </c>
      <c r="H38" s="31">
        <v>694.8</v>
      </c>
      <c r="I38" s="31">
        <v>45.400000000000006</v>
      </c>
      <c r="J38" s="31">
        <v>1.5</v>
      </c>
      <c r="K38" s="32">
        <v>81.8</v>
      </c>
      <c r="L38" s="33">
        <v>9</v>
      </c>
      <c r="M38" s="33">
        <v>1.2000000000000002</v>
      </c>
      <c r="N38" s="33">
        <v>233.20000000000002</v>
      </c>
      <c r="O38" s="33">
        <v>14479.800000000001</v>
      </c>
      <c r="P38" s="33">
        <v>0.2</v>
      </c>
      <c r="Q38" s="33">
        <v>2716</v>
      </c>
      <c r="R38" s="33">
        <v>863.4</v>
      </c>
      <c r="S38" s="33">
        <v>1.4000000000000001</v>
      </c>
      <c r="T38" s="33">
        <v>1.8</v>
      </c>
      <c r="U38" s="33">
        <v>5460.7</v>
      </c>
      <c r="V38" s="33">
        <v>261.09999999999997</v>
      </c>
      <c r="W38" s="33">
        <v>98.5</v>
      </c>
      <c r="X38" s="33">
        <v>0.1</v>
      </c>
      <c r="Y38" s="33">
        <v>0.3</v>
      </c>
      <c r="Z38" s="33">
        <v>11.5</v>
      </c>
      <c r="AA38" s="33">
        <v>0.5</v>
      </c>
      <c r="AB38" s="33" t="s">
        <v>108</v>
      </c>
      <c r="AC38" s="33">
        <v>3.9</v>
      </c>
      <c r="AD38" s="33">
        <v>0.2</v>
      </c>
      <c r="AE38" s="33">
        <v>0.89999999999999991</v>
      </c>
      <c r="AF38" s="33">
        <v>12501.400000000001</v>
      </c>
      <c r="AG38" s="33">
        <v>0.2</v>
      </c>
      <c r="AH38" s="33">
        <v>47.199999999999996</v>
      </c>
      <c r="AI38" s="31">
        <f t="shared" si="2"/>
        <v>420.5</v>
      </c>
      <c r="AJ38" s="33">
        <v>177.39999999999998</v>
      </c>
      <c r="AK38" s="33">
        <v>93.5</v>
      </c>
      <c r="AL38" s="33">
        <v>149.6</v>
      </c>
      <c r="AM38" s="31">
        <f t="shared" si="3"/>
        <v>5670.2999999999993</v>
      </c>
      <c r="AN38" s="33">
        <v>0.6</v>
      </c>
      <c r="AO38" s="33">
        <v>17.700000000000003</v>
      </c>
      <c r="AP38" s="33">
        <v>2.6999999999999997</v>
      </c>
      <c r="AQ38" s="33">
        <v>23.700000000000003</v>
      </c>
      <c r="AR38" s="33">
        <v>3561.8</v>
      </c>
      <c r="AS38" s="33">
        <v>2059.4</v>
      </c>
      <c r="AT38" s="33">
        <v>0.5</v>
      </c>
      <c r="AU38" s="33">
        <v>0.2</v>
      </c>
      <c r="AV38" s="33">
        <v>2</v>
      </c>
      <c r="AW38" s="33">
        <v>1.7000000000000002</v>
      </c>
      <c r="AX38" s="31">
        <f t="shared" si="4"/>
        <v>0.30000000000000004</v>
      </c>
      <c r="AY38" s="33" t="s">
        <v>108</v>
      </c>
      <c r="AZ38" s="33" t="s">
        <v>108</v>
      </c>
      <c r="BA38" s="33" t="s">
        <v>108</v>
      </c>
      <c r="BB38" s="33">
        <v>0.1</v>
      </c>
      <c r="BC38" s="33">
        <v>0.2</v>
      </c>
      <c r="BD38" s="33" t="s">
        <v>108</v>
      </c>
      <c r="BE38" s="31">
        <f t="shared" si="5"/>
        <v>0.4</v>
      </c>
      <c r="BF38" s="33">
        <v>0.2</v>
      </c>
      <c r="BG38" s="33">
        <v>0.1</v>
      </c>
      <c r="BH38" s="33">
        <v>0.1</v>
      </c>
      <c r="BI38" s="33">
        <f t="shared" si="6"/>
        <v>0.1</v>
      </c>
      <c r="BJ38" s="33">
        <v>0.1</v>
      </c>
      <c r="BK38" s="33">
        <f t="shared" si="7"/>
        <v>2.4</v>
      </c>
      <c r="BL38" s="33">
        <v>0.2</v>
      </c>
      <c r="BM38" s="33">
        <v>0.2</v>
      </c>
      <c r="BN38" s="33">
        <v>0.2</v>
      </c>
      <c r="BO38" s="33">
        <v>0.1</v>
      </c>
      <c r="BP38" s="33">
        <v>0.1</v>
      </c>
      <c r="BQ38" s="33">
        <v>0.1</v>
      </c>
      <c r="BR38" s="33" t="s">
        <v>108</v>
      </c>
      <c r="BS38" s="33">
        <v>0.5</v>
      </c>
      <c r="BT38" s="33" t="s">
        <v>108</v>
      </c>
      <c r="BU38" s="33">
        <v>0.2</v>
      </c>
      <c r="BV38" s="33">
        <v>0.1</v>
      </c>
      <c r="BW38" s="33">
        <v>0.3</v>
      </c>
      <c r="BX38" s="33">
        <v>0.4</v>
      </c>
      <c r="BY38" s="33">
        <f t="shared" si="8"/>
        <v>263.10000000000002</v>
      </c>
      <c r="BZ38" s="33">
        <v>260</v>
      </c>
      <c r="CA38" s="33">
        <v>0.3</v>
      </c>
      <c r="CB38" s="33">
        <v>1</v>
      </c>
      <c r="CC38" s="33">
        <v>0.8</v>
      </c>
      <c r="CD38" s="33">
        <v>1</v>
      </c>
      <c r="CE38" s="33">
        <f t="shared" si="9"/>
        <v>4.4000000000000004</v>
      </c>
      <c r="CF38" s="33">
        <v>0.1</v>
      </c>
      <c r="CG38" s="33">
        <v>0.1</v>
      </c>
      <c r="CH38" s="33" t="s">
        <v>108</v>
      </c>
      <c r="CI38" s="33">
        <v>0.3</v>
      </c>
      <c r="CJ38" s="33">
        <v>0.1</v>
      </c>
      <c r="CK38" s="33" t="s">
        <v>108</v>
      </c>
      <c r="CL38" s="33">
        <v>3.8000000000000003</v>
      </c>
      <c r="CM38" s="33" t="s">
        <v>108</v>
      </c>
      <c r="CN38" s="33" t="s">
        <v>108</v>
      </c>
      <c r="CO38" s="33" t="s">
        <v>108</v>
      </c>
      <c r="CP38" s="33">
        <v>399.49999999999994</v>
      </c>
      <c r="CQ38" s="33">
        <v>31.4</v>
      </c>
      <c r="CR38" s="33">
        <v>44512.499999999971</v>
      </c>
    </row>
    <row r="39" spans="1:96" ht="15" customHeight="1" thickBot="1">
      <c r="A39" s="29">
        <v>2023</v>
      </c>
      <c r="B39" s="31">
        <f t="shared" si="0"/>
        <v>150.4</v>
      </c>
      <c r="C39" s="31">
        <v>148</v>
      </c>
      <c r="D39" s="31">
        <v>0.3</v>
      </c>
      <c r="E39" s="31">
        <v>2.1</v>
      </c>
      <c r="F39" s="31">
        <f t="shared" si="1"/>
        <v>37839.800000000003</v>
      </c>
      <c r="G39" s="31">
        <v>42.3</v>
      </c>
      <c r="H39" s="31">
        <v>416.59999999999997</v>
      </c>
      <c r="I39" s="31">
        <v>28.4</v>
      </c>
      <c r="J39" s="31">
        <v>1.1000000000000001</v>
      </c>
      <c r="K39" s="32">
        <v>61</v>
      </c>
      <c r="L39" s="33">
        <v>9.6</v>
      </c>
      <c r="M39" s="33">
        <v>1</v>
      </c>
      <c r="N39" s="33">
        <v>186.6</v>
      </c>
      <c r="O39" s="33">
        <v>14689</v>
      </c>
      <c r="P39" s="33">
        <v>0.2</v>
      </c>
      <c r="Q39" s="33">
        <v>2566.6</v>
      </c>
      <c r="R39" s="33">
        <v>771.7</v>
      </c>
      <c r="S39" s="33">
        <v>1.2000000000000002</v>
      </c>
      <c r="T39" s="33">
        <v>0.4</v>
      </c>
      <c r="U39" s="33">
        <v>5508.2</v>
      </c>
      <c r="V39" s="33">
        <v>287.5</v>
      </c>
      <c r="W39" s="33">
        <v>55.7</v>
      </c>
      <c r="X39" s="33">
        <v>0.1</v>
      </c>
      <c r="Y39" s="33">
        <v>0.2</v>
      </c>
      <c r="Z39" s="33">
        <v>8.1999999999999993</v>
      </c>
      <c r="AA39" s="33">
        <v>0.4</v>
      </c>
      <c r="AB39" s="33" t="s">
        <v>108</v>
      </c>
      <c r="AC39" s="33">
        <v>2.6</v>
      </c>
      <c r="AD39" s="33">
        <v>0.2</v>
      </c>
      <c r="AE39" s="33">
        <v>0.89999999999999991</v>
      </c>
      <c r="AF39" s="33">
        <v>13156.2</v>
      </c>
      <c r="AG39" s="33">
        <v>0.2</v>
      </c>
      <c r="AH39" s="33">
        <v>43.7</v>
      </c>
      <c r="AI39" s="31">
        <f t="shared" si="2"/>
        <v>455.2</v>
      </c>
      <c r="AJ39" s="33">
        <v>189.6</v>
      </c>
      <c r="AK39" s="33">
        <v>100.8</v>
      </c>
      <c r="AL39" s="33">
        <v>164.8</v>
      </c>
      <c r="AM39" s="31">
        <f t="shared" si="3"/>
        <v>5685.4000000000005</v>
      </c>
      <c r="AN39" s="33">
        <v>0.7</v>
      </c>
      <c r="AO39" s="33">
        <v>18.2</v>
      </c>
      <c r="AP39" s="33">
        <v>3.2</v>
      </c>
      <c r="AQ39" s="33">
        <v>24.5</v>
      </c>
      <c r="AR39" s="33">
        <v>3335.9</v>
      </c>
      <c r="AS39" s="33">
        <v>2295.8000000000002</v>
      </c>
      <c r="AT39" s="33">
        <v>0.5</v>
      </c>
      <c r="AU39" s="33">
        <v>0.2</v>
      </c>
      <c r="AV39" s="33">
        <v>3.3000000000000003</v>
      </c>
      <c r="AW39" s="33">
        <v>3.1</v>
      </c>
      <c r="AX39" s="31">
        <f t="shared" si="4"/>
        <v>0.2</v>
      </c>
      <c r="AY39" s="33" t="s">
        <v>108</v>
      </c>
      <c r="AZ39" s="33" t="s">
        <v>108</v>
      </c>
      <c r="BA39" s="33" t="s">
        <v>108</v>
      </c>
      <c r="BB39" s="33">
        <v>0.1</v>
      </c>
      <c r="BC39" s="33">
        <v>0.1</v>
      </c>
      <c r="BD39" s="33" t="s">
        <v>108</v>
      </c>
      <c r="BE39" s="31">
        <f t="shared" si="5"/>
        <v>0.4</v>
      </c>
      <c r="BF39" s="33">
        <v>0.2</v>
      </c>
      <c r="BG39" s="33">
        <v>0.1</v>
      </c>
      <c r="BH39" s="33">
        <v>0.1</v>
      </c>
      <c r="BI39" s="33">
        <f t="shared" si="6"/>
        <v>0.1</v>
      </c>
      <c r="BJ39" s="33">
        <v>0.1</v>
      </c>
      <c r="BK39" s="33">
        <f t="shared" si="7"/>
        <v>2.6999999999999997</v>
      </c>
      <c r="BL39" s="33">
        <v>0.2</v>
      </c>
      <c r="BM39" s="33">
        <v>0.2</v>
      </c>
      <c r="BN39" s="33">
        <v>0.3</v>
      </c>
      <c r="BO39" s="33">
        <v>0.1</v>
      </c>
      <c r="BP39" s="33">
        <v>0.1</v>
      </c>
      <c r="BQ39" s="33">
        <v>0.1</v>
      </c>
      <c r="BR39" s="33">
        <v>0.1</v>
      </c>
      <c r="BS39" s="33">
        <v>0.5</v>
      </c>
      <c r="BT39" s="33" t="s">
        <v>108</v>
      </c>
      <c r="BU39" s="33">
        <v>0.2</v>
      </c>
      <c r="BV39" s="33">
        <v>0.1</v>
      </c>
      <c r="BW39" s="33">
        <v>0.4</v>
      </c>
      <c r="BX39" s="33">
        <v>0.4</v>
      </c>
      <c r="BY39" s="33">
        <f t="shared" si="8"/>
        <v>200.29999999999998</v>
      </c>
      <c r="BZ39" s="33">
        <v>197</v>
      </c>
      <c r="CA39" s="33">
        <v>0.4</v>
      </c>
      <c r="CB39" s="33">
        <v>1.2</v>
      </c>
      <c r="CC39" s="33">
        <v>0.7</v>
      </c>
      <c r="CD39" s="33">
        <v>1</v>
      </c>
      <c r="CE39" s="33">
        <f t="shared" si="9"/>
        <v>4.1000000000000005</v>
      </c>
      <c r="CF39" s="33">
        <v>0.1</v>
      </c>
      <c r="CG39" s="33">
        <v>0.1</v>
      </c>
      <c r="CH39" s="33" t="s">
        <v>108</v>
      </c>
      <c r="CI39" s="33">
        <v>0.4</v>
      </c>
      <c r="CJ39" s="33">
        <v>0.2</v>
      </c>
      <c r="CK39" s="33" t="s">
        <v>108</v>
      </c>
      <c r="CL39" s="33">
        <v>3.3000000000000003</v>
      </c>
      <c r="CM39" s="33" t="s">
        <v>108</v>
      </c>
      <c r="CN39" s="33" t="s">
        <v>108</v>
      </c>
      <c r="CO39" s="33" t="s">
        <v>108</v>
      </c>
      <c r="CP39" s="33">
        <v>401.40000000000003</v>
      </c>
      <c r="CQ39" s="33">
        <v>25.8</v>
      </c>
      <c r="CR39" s="33">
        <v>44739.999999999971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ECEE1-D0D0-49B7-AF2A-C60666A8EC20}">
  <sheetPr>
    <pageSetUpPr fitToPage="1"/>
  </sheetPr>
  <dimension ref="A1:CR46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175</v>
      </c>
      <c r="B1" s="8"/>
    </row>
    <row r="2" spans="1:96" s="5" customFormat="1" ht="11.25" customHeight="1">
      <c r="A2" s="23" t="s">
        <v>148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56835.8</v>
      </c>
      <c r="C11" s="31">
        <v>56830.100000000006</v>
      </c>
      <c r="D11" s="31">
        <v>5</v>
      </c>
      <c r="E11" s="31">
        <v>0.7</v>
      </c>
      <c r="F11" s="31">
        <f>SUM(G11:AH11)</f>
        <v>3912.5999999999995</v>
      </c>
      <c r="G11" s="31">
        <v>1.3</v>
      </c>
      <c r="H11" s="31">
        <v>2</v>
      </c>
      <c r="I11" s="31">
        <v>0.6</v>
      </c>
      <c r="J11" s="31">
        <v>0.7</v>
      </c>
      <c r="K11" s="32">
        <v>0.9</v>
      </c>
      <c r="L11" s="33">
        <v>0.4</v>
      </c>
      <c r="M11" s="33">
        <v>14.7</v>
      </c>
      <c r="N11" s="33">
        <v>10.200000000000001</v>
      </c>
      <c r="O11" s="33">
        <v>3.8</v>
      </c>
      <c r="P11" s="33">
        <v>1.4</v>
      </c>
      <c r="Q11" s="33">
        <v>228.6</v>
      </c>
      <c r="R11" s="33">
        <v>1930.8999999999999</v>
      </c>
      <c r="S11" s="33">
        <v>0.6</v>
      </c>
      <c r="T11" s="33">
        <v>0.89999999999999991</v>
      </c>
      <c r="U11" s="33">
        <v>634.1</v>
      </c>
      <c r="V11" s="33">
        <v>1.3</v>
      </c>
      <c r="W11" s="33">
        <v>1.9000000000000001</v>
      </c>
      <c r="X11" s="33">
        <v>0.1</v>
      </c>
      <c r="Y11" s="33">
        <v>0.7</v>
      </c>
      <c r="Z11" s="33">
        <v>1</v>
      </c>
      <c r="AA11" s="33">
        <v>0.30000000000000004</v>
      </c>
      <c r="AB11" s="33">
        <v>0.1</v>
      </c>
      <c r="AC11" s="33">
        <v>1.1000000000000001</v>
      </c>
      <c r="AD11" s="33">
        <v>0.2</v>
      </c>
      <c r="AE11" s="33">
        <v>3.1</v>
      </c>
      <c r="AF11" s="33">
        <v>88.2</v>
      </c>
      <c r="AG11" s="33">
        <v>0.2</v>
      </c>
      <c r="AH11" s="33">
        <v>983.3</v>
      </c>
      <c r="AI11" s="31">
        <f>SUM(AJ11:AL11)</f>
        <v>5.6</v>
      </c>
      <c r="AJ11" s="33">
        <v>2.4</v>
      </c>
      <c r="AK11" s="33">
        <v>1.2</v>
      </c>
      <c r="AL11" s="33">
        <v>2</v>
      </c>
      <c r="AM11" s="31">
        <f>SUM(AN11:AW11)</f>
        <v>23.400000000000002</v>
      </c>
      <c r="AN11" s="33">
        <v>3.1</v>
      </c>
      <c r="AO11" s="33">
        <v>4.6999999999999993</v>
      </c>
      <c r="AP11" s="33">
        <v>3.1</v>
      </c>
      <c r="AQ11" s="33">
        <v>7.2</v>
      </c>
      <c r="AR11" s="33">
        <v>0.1</v>
      </c>
      <c r="AS11" s="33">
        <v>1.3</v>
      </c>
      <c r="AT11" s="33">
        <v>2.6</v>
      </c>
      <c r="AU11" s="33">
        <v>0.5</v>
      </c>
      <c r="AV11" s="33">
        <v>0.3</v>
      </c>
      <c r="AW11" s="33">
        <v>0.5</v>
      </c>
      <c r="AX11" s="31">
        <f>SUM(AY11:BD11)</f>
        <v>3.8000000000000003</v>
      </c>
      <c r="AY11" s="33">
        <v>0.7</v>
      </c>
      <c r="AZ11" s="33">
        <v>0.4</v>
      </c>
      <c r="BA11" s="33">
        <v>0.1</v>
      </c>
      <c r="BB11" s="33">
        <v>0.4</v>
      </c>
      <c r="BC11" s="33">
        <v>1.8</v>
      </c>
      <c r="BD11" s="33">
        <v>0.4</v>
      </c>
      <c r="BE11" s="31">
        <f>SUM(BF11:BH11)</f>
        <v>5.2</v>
      </c>
      <c r="BF11" s="33">
        <v>2.4</v>
      </c>
      <c r="BG11" s="33">
        <v>2.6</v>
      </c>
      <c r="BH11" s="33">
        <v>0.2</v>
      </c>
      <c r="BI11" s="33">
        <f>BJ11</f>
        <v>3.6</v>
      </c>
      <c r="BJ11" s="33">
        <v>3.6</v>
      </c>
      <c r="BK11" s="33">
        <f>SUM(BL11:BX11)</f>
        <v>15.1</v>
      </c>
      <c r="BL11" s="33">
        <v>2.4</v>
      </c>
      <c r="BM11" s="33">
        <v>2</v>
      </c>
      <c r="BN11" s="33">
        <v>3.2</v>
      </c>
      <c r="BO11" s="33">
        <v>0.1</v>
      </c>
      <c r="BP11" s="33">
        <v>0.8</v>
      </c>
      <c r="BQ11" s="33">
        <v>0.4</v>
      </c>
      <c r="BR11" s="33" t="s">
        <v>108</v>
      </c>
      <c r="BS11" s="33">
        <v>1.9</v>
      </c>
      <c r="BT11" s="33">
        <v>0.2</v>
      </c>
      <c r="BU11" s="33">
        <v>0.7</v>
      </c>
      <c r="BV11" s="33">
        <v>0.5</v>
      </c>
      <c r="BW11" s="33">
        <v>0.9</v>
      </c>
      <c r="BX11" s="33">
        <v>2</v>
      </c>
      <c r="BY11" s="33">
        <f>SUM(BZ11:CD11)</f>
        <v>53</v>
      </c>
      <c r="BZ11" s="33">
        <v>32.5</v>
      </c>
      <c r="CA11" s="33">
        <v>6.1999999999999993</v>
      </c>
      <c r="CB11" s="33">
        <v>7.1</v>
      </c>
      <c r="CC11" s="33">
        <v>4.4000000000000004</v>
      </c>
      <c r="CD11" s="33">
        <v>2.8</v>
      </c>
      <c r="CE11" s="33">
        <f>SUM(CF11:CO11)</f>
        <v>11.7</v>
      </c>
      <c r="CF11" s="33">
        <v>0.4</v>
      </c>
      <c r="CG11" s="33">
        <v>0.2</v>
      </c>
      <c r="CH11" s="33">
        <v>0.1</v>
      </c>
      <c r="CI11" s="33">
        <v>2.2999999999999998</v>
      </c>
      <c r="CJ11" s="33">
        <v>1.4</v>
      </c>
      <c r="CK11" s="33" t="s">
        <v>108</v>
      </c>
      <c r="CL11" s="33">
        <v>7.3</v>
      </c>
      <c r="CM11" s="33" t="s">
        <v>108</v>
      </c>
      <c r="CN11" s="33" t="s">
        <v>108</v>
      </c>
      <c r="CO11" s="33" t="s">
        <v>108</v>
      </c>
      <c r="CP11" s="33">
        <v>4205.4000000000005</v>
      </c>
      <c r="CQ11" s="33">
        <v>517.1</v>
      </c>
      <c r="CR11" s="33">
        <v>65075.19999999999</v>
      </c>
    </row>
    <row r="12" spans="1:96" ht="15" customHeight="1" thickBot="1">
      <c r="A12" s="29">
        <v>1996</v>
      </c>
      <c r="B12" s="31">
        <f t="shared" ref="B12:B39" si="0">SUM(C12:E12)</f>
        <v>57777.299999999996</v>
      </c>
      <c r="C12" s="31">
        <v>57770.1</v>
      </c>
      <c r="D12" s="31">
        <v>6.5</v>
      </c>
      <c r="E12" s="31">
        <v>0.7</v>
      </c>
      <c r="F12" s="31">
        <f t="shared" ref="F12:F39" si="1">SUM(G12:AH12)</f>
        <v>4408.0000000000009</v>
      </c>
      <c r="G12" s="31">
        <v>1.3</v>
      </c>
      <c r="H12" s="31">
        <v>2.1</v>
      </c>
      <c r="I12" s="31">
        <v>0.6</v>
      </c>
      <c r="J12" s="31">
        <v>0.9</v>
      </c>
      <c r="K12" s="32">
        <v>1.7</v>
      </c>
      <c r="L12" s="33">
        <v>0.5</v>
      </c>
      <c r="M12" s="33">
        <v>18</v>
      </c>
      <c r="N12" s="33">
        <v>41.8</v>
      </c>
      <c r="O12" s="33">
        <v>13.200000000000001</v>
      </c>
      <c r="P12" s="33">
        <v>3.1</v>
      </c>
      <c r="Q12" s="33">
        <v>198.6</v>
      </c>
      <c r="R12" s="33">
        <v>2397.2999999999997</v>
      </c>
      <c r="S12" s="33">
        <v>0.5</v>
      </c>
      <c r="T12" s="33">
        <v>2.6</v>
      </c>
      <c r="U12" s="33">
        <v>574.80000000000007</v>
      </c>
      <c r="V12" s="33">
        <v>1.3</v>
      </c>
      <c r="W12" s="33">
        <v>2.5</v>
      </c>
      <c r="X12" s="33">
        <v>0.1</v>
      </c>
      <c r="Y12" s="33">
        <v>0.6</v>
      </c>
      <c r="Z12" s="33">
        <v>0.8</v>
      </c>
      <c r="AA12" s="33">
        <v>0.8</v>
      </c>
      <c r="AB12" s="33">
        <v>0.1</v>
      </c>
      <c r="AC12" s="33">
        <v>3.5</v>
      </c>
      <c r="AD12" s="33">
        <v>0.2</v>
      </c>
      <c r="AE12" s="33">
        <v>2.2999999999999998</v>
      </c>
      <c r="AF12" s="33">
        <v>102.9</v>
      </c>
      <c r="AG12" s="33">
        <v>0.3</v>
      </c>
      <c r="AH12" s="33">
        <v>1035.6000000000001</v>
      </c>
      <c r="AI12" s="31">
        <f t="shared" ref="AI12:AI39" si="2">SUM(AJ12:AL12)</f>
        <v>10.899999999999999</v>
      </c>
      <c r="AJ12" s="33">
        <v>4.7</v>
      </c>
      <c r="AK12" s="33">
        <v>2.3000000000000003</v>
      </c>
      <c r="AL12" s="33">
        <v>3.8999999999999995</v>
      </c>
      <c r="AM12" s="31">
        <f t="shared" ref="AM12:AM39" si="3">SUM(AN12:AW12)</f>
        <v>28.299999999999997</v>
      </c>
      <c r="AN12" s="33">
        <v>3.4</v>
      </c>
      <c r="AO12" s="33">
        <v>6.8</v>
      </c>
      <c r="AP12" s="33">
        <v>3.8</v>
      </c>
      <c r="AQ12" s="33">
        <v>8</v>
      </c>
      <c r="AR12" s="33">
        <v>0.1</v>
      </c>
      <c r="AS12" s="33">
        <v>1.7</v>
      </c>
      <c r="AT12" s="33">
        <v>2.9</v>
      </c>
      <c r="AU12" s="33">
        <v>1</v>
      </c>
      <c r="AV12" s="33">
        <v>0.2</v>
      </c>
      <c r="AW12" s="33">
        <v>0.4</v>
      </c>
      <c r="AX12" s="31">
        <f t="shared" ref="AX12:AX39" si="4">SUM(AY12:BD12)</f>
        <v>5.0999999999999996</v>
      </c>
      <c r="AY12" s="33">
        <v>0.89999999999999991</v>
      </c>
      <c r="AZ12" s="33">
        <v>0.5</v>
      </c>
      <c r="BA12" s="33">
        <v>0.1</v>
      </c>
      <c r="BB12" s="33">
        <v>0.8</v>
      </c>
      <c r="BC12" s="33">
        <v>2.2999999999999998</v>
      </c>
      <c r="BD12" s="33">
        <v>0.5</v>
      </c>
      <c r="BE12" s="31">
        <f t="shared" ref="BE12:BE39" si="5">SUM(BF12:BH12)</f>
        <v>5.8</v>
      </c>
      <c r="BF12" s="33">
        <v>2.5</v>
      </c>
      <c r="BG12" s="33">
        <v>3</v>
      </c>
      <c r="BH12" s="33">
        <v>0.3</v>
      </c>
      <c r="BI12" s="33">
        <f t="shared" ref="BI12:BI39" si="6">BJ12</f>
        <v>4.7</v>
      </c>
      <c r="BJ12" s="33">
        <v>4.7</v>
      </c>
      <c r="BK12" s="33">
        <f t="shared" ref="BK12:BK39" si="7">SUM(BL12:BX12)</f>
        <v>16.8</v>
      </c>
      <c r="BL12" s="33">
        <v>2.7</v>
      </c>
      <c r="BM12" s="33">
        <v>2.2000000000000002</v>
      </c>
      <c r="BN12" s="33">
        <v>3.7</v>
      </c>
      <c r="BO12" s="33">
        <v>0.2</v>
      </c>
      <c r="BP12" s="33">
        <v>1</v>
      </c>
      <c r="BQ12" s="33">
        <v>0.4</v>
      </c>
      <c r="BR12" s="33" t="s">
        <v>108</v>
      </c>
      <c r="BS12" s="33">
        <v>1.7</v>
      </c>
      <c r="BT12" s="33">
        <v>0.2</v>
      </c>
      <c r="BU12" s="33">
        <v>0.8</v>
      </c>
      <c r="BV12" s="33">
        <v>0.6</v>
      </c>
      <c r="BW12" s="33">
        <v>1</v>
      </c>
      <c r="BX12" s="33">
        <v>2.2999999999999998</v>
      </c>
      <c r="BY12" s="33">
        <f t="shared" ref="BY12:BY39" si="8">SUM(BZ12:CD12)</f>
        <v>64.2</v>
      </c>
      <c r="BZ12" s="33">
        <v>37.9</v>
      </c>
      <c r="CA12" s="33">
        <v>7.8999999999999995</v>
      </c>
      <c r="CB12" s="33">
        <v>9.1999999999999993</v>
      </c>
      <c r="CC12" s="33">
        <v>5.7</v>
      </c>
      <c r="CD12" s="33">
        <v>3.5</v>
      </c>
      <c r="CE12" s="33">
        <f t="shared" ref="CE12:CE39" si="9">SUM(CF12:CO12)</f>
        <v>13.1</v>
      </c>
      <c r="CF12" s="33">
        <v>0.5</v>
      </c>
      <c r="CG12" s="33">
        <v>0.2</v>
      </c>
      <c r="CH12" s="33">
        <v>0.1</v>
      </c>
      <c r="CI12" s="33">
        <v>2.9</v>
      </c>
      <c r="CJ12" s="33">
        <v>1.4</v>
      </c>
      <c r="CK12" s="33" t="s">
        <v>108</v>
      </c>
      <c r="CL12" s="33">
        <v>8</v>
      </c>
      <c r="CM12" s="33" t="s">
        <v>108</v>
      </c>
      <c r="CN12" s="33" t="s">
        <v>108</v>
      </c>
      <c r="CO12" s="33" t="s">
        <v>108</v>
      </c>
      <c r="CP12" s="33">
        <v>3905.7000000000003</v>
      </c>
      <c r="CQ12" s="33">
        <v>666.7</v>
      </c>
      <c r="CR12" s="33">
        <v>66239.899999999994</v>
      </c>
    </row>
    <row r="13" spans="1:96" ht="15" customHeight="1" thickBot="1">
      <c r="A13" s="29">
        <v>1997</v>
      </c>
      <c r="B13" s="31">
        <f t="shared" si="0"/>
        <v>57047.3</v>
      </c>
      <c r="C13" s="31">
        <v>57040.200000000004</v>
      </c>
      <c r="D13" s="31">
        <v>6.4</v>
      </c>
      <c r="E13" s="31">
        <v>0.7</v>
      </c>
      <c r="F13" s="31">
        <f t="shared" si="1"/>
        <v>4709.0999999999995</v>
      </c>
      <c r="G13" s="31">
        <v>0.9</v>
      </c>
      <c r="H13" s="31">
        <v>2.6</v>
      </c>
      <c r="I13" s="31">
        <v>0.8</v>
      </c>
      <c r="J13" s="31">
        <v>2.2999999999999998</v>
      </c>
      <c r="K13" s="32">
        <v>2.9</v>
      </c>
      <c r="L13" s="33">
        <v>0.7</v>
      </c>
      <c r="M13" s="33">
        <v>18.3</v>
      </c>
      <c r="N13" s="33">
        <v>41.6</v>
      </c>
      <c r="O13" s="33">
        <v>13.9</v>
      </c>
      <c r="P13" s="33">
        <v>3.3</v>
      </c>
      <c r="Q13" s="33">
        <v>256.5</v>
      </c>
      <c r="R13" s="33">
        <v>2431.5</v>
      </c>
      <c r="S13" s="33">
        <v>0.7</v>
      </c>
      <c r="T13" s="33">
        <v>2.5999999999999996</v>
      </c>
      <c r="U13" s="33">
        <v>718.4</v>
      </c>
      <c r="V13" s="33">
        <v>1.5</v>
      </c>
      <c r="W13" s="33">
        <v>3</v>
      </c>
      <c r="X13" s="33">
        <v>0.1</v>
      </c>
      <c r="Y13" s="33">
        <v>0.5</v>
      </c>
      <c r="Z13" s="33">
        <v>0.7</v>
      </c>
      <c r="AA13" s="33">
        <v>0.89999999999999991</v>
      </c>
      <c r="AB13" s="33">
        <v>0.1</v>
      </c>
      <c r="AC13" s="33">
        <v>3.6</v>
      </c>
      <c r="AD13" s="33">
        <v>0.2</v>
      </c>
      <c r="AE13" s="33">
        <v>1.9</v>
      </c>
      <c r="AF13" s="33">
        <v>107.1</v>
      </c>
      <c r="AG13" s="33">
        <v>0.3</v>
      </c>
      <c r="AH13" s="33">
        <v>1092.2</v>
      </c>
      <c r="AI13" s="31">
        <f t="shared" si="2"/>
        <v>14.000000000000002</v>
      </c>
      <c r="AJ13" s="33">
        <v>6.2</v>
      </c>
      <c r="AK13" s="33">
        <v>2.9000000000000004</v>
      </c>
      <c r="AL13" s="33">
        <v>4.9000000000000004</v>
      </c>
      <c r="AM13" s="31">
        <f t="shared" si="3"/>
        <v>35.6</v>
      </c>
      <c r="AN13" s="33">
        <v>4.3</v>
      </c>
      <c r="AO13" s="33">
        <v>7.7</v>
      </c>
      <c r="AP13" s="33">
        <v>4.5</v>
      </c>
      <c r="AQ13" s="33">
        <v>9.7000000000000011</v>
      </c>
      <c r="AR13" s="33">
        <v>0.1</v>
      </c>
      <c r="AS13" s="33">
        <v>2.2999999999999998</v>
      </c>
      <c r="AT13" s="33">
        <v>3.7</v>
      </c>
      <c r="AU13" s="33">
        <v>1.4</v>
      </c>
      <c r="AV13" s="33">
        <v>0.6</v>
      </c>
      <c r="AW13" s="33">
        <v>1.3</v>
      </c>
      <c r="AX13" s="31">
        <f t="shared" si="4"/>
        <v>6.6</v>
      </c>
      <c r="AY13" s="33">
        <v>1.1000000000000001</v>
      </c>
      <c r="AZ13" s="33">
        <v>0.6</v>
      </c>
      <c r="BA13" s="33">
        <v>0.2</v>
      </c>
      <c r="BB13" s="33">
        <v>1.2</v>
      </c>
      <c r="BC13" s="33">
        <v>2.9</v>
      </c>
      <c r="BD13" s="33">
        <v>0.6</v>
      </c>
      <c r="BE13" s="31">
        <f t="shared" si="5"/>
        <v>6.7</v>
      </c>
      <c r="BF13" s="33">
        <v>2.9</v>
      </c>
      <c r="BG13" s="33">
        <v>3.4</v>
      </c>
      <c r="BH13" s="33">
        <v>0.4</v>
      </c>
      <c r="BI13" s="33">
        <f t="shared" si="6"/>
        <v>5.5</v>
      </c>
      <c r="BJ13" s="33">
        <v>5.5</v>
      </c>
      <c r="BK13" s="33">
        <f t="shared" si="7"/>
        <v>20.5</v>
      </c>
      <c r="BL13" s="33">
        <v>3.3</v>
      </c>
      <c r="BM13" s="33">
        <v>2.7</v>
      </c>
      <c r="BN13" s="33">
        <v>4.5</v>
      </c>
      <c r="BO13" s="33">
        <v>0.2</v>
      </c>
      <c r="BP13" s="33">
        <v>1.2</v>
      </c>
      <c r="BQ13" s="33">
        <v>0.5</v>
      </c>
      <c r="BR13" s="33" t="s">
        <v>108</v>
      </c>
      <c r="BS13" s="33">
        <v>1.9</v>
      </c>
      <c r="BT13" s="33">
        <v>0.3</v>
      </c>
      <c r="BU13" s="33">
        <v>1</v>
      </c>
      <c r="BV13" s="33">
        <v>0.8</v>
      </c>
      <c r="BW13" s="33">
        <v>1.3</v>
      </c>
      <c r="BX13" s="33">
        <v>2.8</v>
      </c>
      <c r="BY13" s="33">
        <f t="shared" si="8"/>
        <v>71.300000000000011</v>
      </c>
      <c r="BZ13" s="33">
        <v>41.3</v>
      </c>
      <c r="CA13" s="33">
        <v>9.7000000000000011</v>
      </c>
      <c r="CB13" s="33">
        <v>10.199999999999999</v>
      </c>
      <c r="CC13" s="33">
        <v>6.2</v>
      </c>
      <c r="CD13" s="33">
        <v>3.9</v>
      </c>
      <c r="CE13" s="33">
        <f t="shared" si="9"/>
        <v>14.8</v>
      </c>
      <c r="CF13" s="33">
        <v>0.6</v>
      </c>
      <c r="CG13" s="33">
        <v>0.2</v>
      </c>
      <c r="CH13" s="33">
        <v>0.1</v>
      </c>
      <c r="CI13" s="33">
        <v>3.4</v>
      </c>
      <c r="CJ13" s="33">
        <v>1.6</v>
      </c>
      <c r="CK13" s="33" t="s">
        <v>108</v>
      </c>
      <c r="CL13" s="33">
        <v>8.9</v>
      </c>
      <c r="CM13" s="33" t="s">
        <v>108</v>
      </c>
      <c r="CN13" s="33" t="s">
        <v>108</v>
      </c>
      <c r="CO13" s="33" t="s">
        <v>108</v>
      </c>
      <c r="CP13" s="33">
        <v>3585.1000000000004</v>
      </c>
      <c r="CQ13" s="33">
        <v>815.9</v>
      </c>
      <c r="CR13" s="33">
        <v>65516.499999999993</v>
      </c>
    </row>
    <row r="14" spans="1:96" ht="15" customHeight="1" thickBot="1">
      <c r="A14" s="29">
        <v>1998</v>
      </c>
      <c r="B14" s="31">
        <f t="shared" si="0"/>
        <v>55730.299999999996</v>
      </c>
      <c r="C14" s="31">
        <v>55724.6</v>
      </c>
      <c r="D14" s="31">
        <v>5.0999999999999996</v>
      </c>
      <c r="E14" s="31">
        <v>0.6</v>
      </c>
      <c r="F14" s="31">
        <f t="shared" si="1"/>
        <v>4392.1000000000004</v>
      </c>
      <c r="G14" s="31">
        <v>1</v>
      </c>
      <c r="H14" s="31">
        <v>3.3</v>
      </c>
      <c r="I14" s="31">
        <v>1</v>
      </c>
      <c r="J14" s="31">
        <v>2</v>
      </c>
      <c r="K14" s="32">
        <v>5.2</v>
      </c>
      <c r="L14" s="33">
        <v>1.1000000000000001</v>
      </c>
      <c r="M14" s="33">
        <v>19</v>
      </c>
      <c r="N14" s="33">
        <v>51.099999999999994</v>
      </c>
      <c r="O14" s="33">
        <v>17.3</v>
      </c>
      <c r="P14" s="33">
        <v>4</v>
      </c>
      <c r="Q14" s="33">
        <v>236</v>
      </c>
      <c r="R14" s="33">
        <v>2036.3000000000002</v>
      </c>
      <c r="S14" s="33">
        <v>0.7</v>
      </c>
      <c r="T14" s="33">
        <v>3.3</v>
      </c>
      <c r="U14" s="33">
        <v>725.2</v>
      </c>
      <c r="V14" s="33">
        <v>1.6</v>
      </c>
      <c r="W14" s="33">
        <v>3.8000000000000003</v>
      </c>
      <c r="X14" s="33">
        <v>0.2</v>
      </c>
      <c r="Y14" s="33">
        <v>0.6</v>
      </c>
      <c r="Z14" s="33">
        <v>0.8</v>
      </c>
      <c r="AA14" s="33">
        <v>1</v>
      </c>
      <c r="AB14" s="33">
        <v>0.2</v>
      </c>
      <c r="AC14" s="33">
        <v>4.3</v>
      </c>
      <c r="AD14" s="33">
        <v>0.3</v>
      </c>
      <c r="AE14" s="33">
        <v>2.1</v>
      </c>
      <c r="AF14" s="33">
        <v>121.8</v>
      </c>
      <c r="AG14" s="33">
        <v>0.5</v>
      </c>
      <c r="AH14" s="33">
        <v>1148.4000000000001</v>
      </c>
      <c r="AI14" s="31">
        <f t="shared" si="2"/>
        <v>18.3</v>
      </c>
      <c r="AJ14" s="33">
        <v>8.1</v>
      </c>
      <c r="AK14" s="33">
        <v>3.8000000000000003</v>
      </c>
      <c r="AL14" s="33">
        <v>6.4</v>
      </c>
      <c r="AM14" s="31">
        <f t="shared" si="3"/>
        <v>45.20000000000001</v>
      </c>
      <c r="AN14" s="33">
        <v>5.8</v>
      </c>
      <c r="AO14" s="33">
        <v>9.2999999999999989</v>
      </c>
      <c r="AP14" s="33">
        <v>5.3</v>
      </c>
      <c r="AQ14" s="33">
        <v>11.6</v>
      </c>
      <c r="AR14" s="33">
        <v>0.1</v>
      </c>
      <c r="AS14" s="33">
        <v>3.1</v>
      </c>
      <c r="AT14" s="33">
        <v>4.5999999999999996</v>
      </c>
      <c r="AU14" s="33">
        <v>3.2</v>
      </c>
      <c r="AV14" s="33">
        <v>0.7</v>
      </c>
      <c r="AW14" s="33">
        <v>1.5</v>
      </c>
      <c r="AX14" s="31">
        <f t="shared" si="4"/>
        <v>10.199999999999999</v>
      </c>
      <c r="AY14" s="33">
        <v>1.3</v>
      </c>
      <c r="AZ14" s="33">
        <v>0.7</v>
      </c>
      <c r="BA14" s="33">
        <v>0.2</v>
      </c>
      <c r="BB14" s="33">
        <v>2.8</v>
      </c>
      <c r="BC14" s="33">
        <v>4.5</v>
      </c>
      <c r="BD14" s="33">
        <v>0.7</v>
      </c>
      <c r="BE14" s="31">
        <f t="shared" si="5"/>
        <v>9.2000000000000011</v>
      </c>
      <c r="BF14" s="33">
        <v>4.8</v>
      </c>
      <c r="BG14" s="33">
        <v>4</v>
      </c>
      <c r="BH14" s="33">
        <v>0.4</v>
      </c>
      <c r="BI14" s="33">
        <f t="shared" si="6"/>
        <v>7.9</v>
      </c>
      <c r="BJ14" s="33">
        <v>7.9</v>
      </c>
      <c r="BK14" s="33">
        <f t="shared" si="7"/>
        <v>24.6</v>
      </c>
      <c r="BL14" s="33">
        <v>3.8</v>
      </c>
      <c r="BM14" s="33">
        <v>3.1</v>
      </c>
      <c r="BN14" s="33">
        <v>5.0999999999999996</v>
      </c>
      <c r="BO14" s="33">
        <v>0.6</v>
      </c>
      <c r="BP14" s="33">
        <v>1.3</v>
      </c>
      <c r="BQ14" s="33">
        <v>0.6</v>
      </c>
      <c r="BR14" s="33" t="s">
        <v>108</v>
      </c>
      <c r="BS14" s="33">
        <v>3.1</v>
      </c>
      <c r="BT14" s="33">
        <v>0.3</v>
      </c>
      <c r="BU14" s="33">
        <v>1.3</v>
      </c>
      <c r="BV14" s="33">
        <v>0.9</v>
      </c>
      <c r="BW14" s="33">
        <v>1.4</v>
      </c>
      <c r="BX14" s="33">
        <v>3.1</v>
      </c>
      <c r="BY14" s="33">
        <f t="shared" si="8"/>
        <v>78</v>
      </c>
      <c r="BZ14" s="33">
        <v>43</v>
      </c>
      <c r="CA14" s="33">
        <v>7.3000000000000007</v>
      </c>
      <c r="CB14" s="33">
        <v>13.9</v>
      </c>
      <c r="CC14" s="33">
        <v>8.5</v>
      </c>
      <c r="CD14" s="33">
        <v>5.3</v>
      </c>
      <c r="CE14" s="33">
        <f t="shared" si="9"/>
        <v>12.399999999999999</v>
      </c>
      <c r="CF14" s="33">
        <v>0.7</v>
      </c>
      <c r="CG14" s="33">
        <v>0.2</v>
      </c>
      <c r="CH14" s="33">
        <v>0.1</v>
      </c>
      <c r="CI14" s="33">
        <v>3.7</v>
      </c>
      <c r="CJ14" s="33">
        <v>2</v>
      </c>
      <c r="CK14" s="33" t="s">
        <v>108</v>
      </c>
      <c r="CL14" s="33">
        <v>5.6999999999999993</v>
      </c>
      <c r="CM14" s="33" t="s">
        <v>108</v>
      </c>
      <c r="CN14" s="33" t="s">
        <v>108</v>
      </c>
      <c r="CO14" s="33" t="s">
        <v>108</v>
      </c>
      <c r="CP14" s="33">
        <v>3250.9</v>
      </c>
      <c r="CQ14" s="33">
        <v>954.9</v>
      </c>
      <c r="CR14" s="33">
        <v>63579.100000000006</v>
      </c>
    </row>
    <row r="15" spans="1:96" ht="15" customHeight="1" thickBot="1">
      <c r="A15" s="29">
        <v>1999</v>
      </c>
      <c r="B15" s="31">
        <f t="shared" si="0"/>
        <v>58391.299999999996</v>
      </c>
      <c r="C15" s="31">
        <v>58385</v>
      </c>
      <c r="D15" s="31">
        <v>5.7</v>
      </c>
      <c r="E15" s="31">
        <v>0.6</v>
      </c>
      <c r="F15" s="31">
        <f t="shared" si="1"/>
        <v>4905.5999999999995</v>
      </c>
      <c r="G15" s="31">
        <v>1.1000000000000001</v>
      </c>
      <c r="H15" s="31">
        <v>3.8</v>
      </c>
      <c r="I15" s="31">
        <v>1.1000000000000001</v>
      </c>
      <c r="J15" s="31">
        <v>2.2999999999999998</v>
      </c>
      <c r="K15" s="32">
        <v>5.6</v>
      </c>
      <c r="L15" s="33">
        <v>1.3</v>
      </c>
      <c r="M15" s="33">
        <v>19.399999999999999</v>
      </c>
      <c r="N15" s="33">
        <v>50.2</v>
      </c>
      <c r="O15" s="33">
        <v>17.399999999999999</v>
      </c>
      <c r="P15" s="33">
        <v>4.0999999999999996</v>
      </c>
      <c r="Q15" s="33">
        <v>229.1</v>
      </c>
      <c r="R15" s="33">
        <v>2437.5</v>
      </c>
      <c r="S15" s="33">
        <v>0.7</v>
      </c>
      <c r="T15" s="33">
        <v>3.4000000000000004</v>
      </c>
      <c r="U15" s="33">
        <v>719.1</v>
      </c>
      <c r="V15" s="33">
        <v>1.7000000000000002</v>
      </c>
      <c r="W15" s="33">
        <v>4.2</v>
      </c>
      <c r="X15" s="33">
        <v>0.2</v>
      </c>
      <c r="Y15" s="33">
        <v>0.7</v>
      </c>
      <c r="Z15" s="33">
        <v>0.9</v>
      </c>
      <c r="AA15" s="33">
        <v>1.1000000000000001</v>
      </c>
      <c r="AB15" s="33">
        <v>0.2</v>
      </c>
      <c r="AC15" s="33">
        <v>4.3</v>
      </c>
      <c r="AD15" s="33">
        <v>0.3</v>
      </c>
      <c r="AE15" s="33">
        <v>2.5</v>
      </c>
      <c r="AF15" s="33">
        <v>168.1</v>
      </c>
      <c r="AG15" s="33">
        <v>0.6</v>
      </c>
      <c r="AH15" s="33">
        <v>1224.7</v>
      </c>
      <c r="AI15" s="31">
        <f t="shared" si="2"/>
        <v>20.2</v>
      </c>
      <c r="AJ15" s="33">
        <v>9</v>
      </c>
      <c r="AK15" s="33">
        <v>4.3</v>
      </c>
      <c r="AL15" s="33">
        <v>6.8999999999999995</v>
      </c>
      <c r="AM15" s="31">
        <f t="shared" si="3"/>
        <v>50.7</v>
      </c>
      <c r="AN15" s="33">
        <v>6.7</v>
      </c>
      <c r="AO15" s="33">
        <v>10.1</v>
      </c>
      <c r="AP15" s="33">
        <v>5.8</v>
      </c>
      <c r="AQ15" s="33">
        <v>12.8</v>
      </c>
      <c r="AR15" s="33">
        <v>0.1</v>
      </c>
      <c r="AS15" s="33">
        <v>3.4</v>
      </c>
      <c r="AT15" s="33">
        <v>5.3</v>
      </c>
      <c r="AU15" s="33">
        <v>4</v>
      </c>
      <c r="AV15" s="33">
        <v>0.8</v>
      </c>
      <c r="AW15" s="33">
        <v>1.7</v>
      </c>
      <c r="AX15" s="31">
        <f t="shared" si="4"/>
        <v>12.6</v>
      </c>
      <c r="AY15" s="33">
        <v>1.4</v>
      </c>
      <c r="AZ15" s="33">
        <v>0.7</v>
      </c>
      <c r="BA15" s="33">
        <v>0.2</v>
      </c>
      <c r="BB15" s="33">
        <v>3.4</v>
      </c>
      <c r="BC15" s="33">
        <v>6.1</v>
      </c>
      <c r="BD15" s="33">
        <v>0.8</v>
      </c>
      <c r="BE15" s="31">
        <f t="shared" si="5"/>
        <v>11.5</v>
      </c>
      <c r="BF15" s="33">
        <v>6.7</v>
      </c>
      <c r="BG15" s="33">
        <v>4.3</v>
      </c>
      <c r="BH15" s="33">
        <v>0.5</v>
      </c>
      <c r="BI15" s="33">
        <f t="shared" si="6"/>
        <v>9.3000000000000007</v>
      </c>
      <c r="BJ15" s="33">
        <v>9.3000000000000007</v>
      </c>
      <c r="BK15" s="33">
        <f t="shared" si="7"/>
        <v>28.699999999999996</v>
      </c>
      <c r="BL15" s="33">
        <v>4.4000000000000004</v>
      </c>
      <c r="BM15" s="33">
        <v>3.6</v>
      </c>
      <c r="BN15" s="33">
        <v>6</v>
      </c>
      <c r="BO15" s="33">
        <v>0.6</v>
      </c>
      <c r="BP15" s="33">
        <v>1.6</v>
      </c>
      <c r="BQ15" s="33">
        <v>0.7</v>
      </c>
      <c r="BR15" s="33" t="s">
        <v>108</v>
      </c>
      <c r="BS15" s="33">
        <v>3.7</v>
      </c>
      <c r="BT15" s="33">
        <v>0.4</v>
      </c>
      <c r="BU15" s="33">
        <v>1.4</v>
      </c>
      <c r="BV15" s="33">
        <v>1</v>
      </c>
      <c r="BW15" s="33">
        <v>1.7</v>
      </c>
      <c r="BX15" s="33">
        <v>3.6</v>
      </c>
      <c r="BY15" s="33">
        <f t="shared" si="8"/>
        <v>90</v>
      </c>
      <c r="BZ15" s="33">
        <v>47.099999999999994</v>
      </c>
      <c r="CA15" s="33">
        <v>7.8000000000000007</v>
      </c>
      <c r="CB15" s="33">
        <v>17.7</v>
      </c>
      <c r="CC15" s="33">
        <v>10.7</v>
      </c>
      <c r="CD15" s="33">
        <v>6.7</v>
      </c>
      <c r="CE15" s="33">
        <f t="shared" si="9"/>
        <v>13.899999999999999</v>
      </c>
      <c r="CF15" s="33">
        <v>0.8</v>
      </c>
      <c r="CG15" s="33">
        <v>0.3</v>
      </c>
      <c r="CH15" s="33">
        <v>0.1</v>
      </c>
      <c r="CI15" s="33">
        <v>4.3</v>
      </c>
      <c r="CJ15" s="33">
        <v>2.2999999999999998</v>
      </c>
      <c r="CK15" s="33" t="s">
        <v>108</v>
      </c>
      <c r="CL15" s="33">
        <v>6.1</v>
      </c>
      <c r="CM15" s="33" t="s">
        <v>108</v>
      </c>
      <c r="CN15" s="33" t="s">
        <v>108</v>
      </c>
      <c r="CO15" s="33" t="s">
        <v>108</v>
      </c>
      <c r="CP15" s="33">
        <v>2888.9</v>
      </c>
      <c r="CQ15" s="33">
        <v>1072</v>
      </c>
      <c r="CR15" s="33">
        <v>66422.699999999983</v>
      </c>
    </row>
    <row r="16" spans="1:96" ht="15" customHeight="1" thickBot="1">
      <c r="A16" s="29">
        <v>2000</v>
      </c>
      <c r="B16" s="31">
        <f t="shared" si="0"/>
        <v>60478.7</v>
      </c>
      <c r="C16" s="31">
        <v>60473.599999999999</v>
      </c>
      <c r="D16" s="31">
        <v>4.5</v>
      </c>
      <c r="E16" s="31">
        <v>0.6</v>
      </c>
      <c r="F16" s="31">
        <f t="shared" si="1"/>
        <v>5218.3</v>
      </c>
      <c r="G16" s="31">
        <v>1.2</v>
      </c>
      <c r="H16" s="31">
        <v>4.2</v>
      </c>
      <c r="I16" s="31">
        <v>1.4</v>
      </c>
      <c r="J16" s="31">
        <v>2.9</v>
      </c>
      <c r="K16" s="32">
        <v>6.6</v>
      </c>
      <c r="L16" s="33">
        <v>1.4</v>
      </c>
      <c r="M16" s="33">
        <v>19.3</v>
      </c>
      <c r="N16" s="33">
        <v>58.6</v>
      </c>
      <c r="O16" s="33">
        <v>19.599999999999998</v>
      </c>
      <c r="P16" s="33">
        <v>4.8</v>
      </c>
      <c r="Q16" s="33">
        <v>202.1</v>
      </c>
      <c r="R16" s="33">
        <v>2675.4</v>
      </c>
      <c r="S16" s="33">
        <v>0.8</v>
      </c>
      <c r="T16" s="33">
        <v>4</v>
      </c>
      <c r="U16" s="33">
        <v>721</v>
      </c>
      <c r="V16" s="33">
        <v>1.7999999999999998</v>
      </c>
      <c r="W16" s="33">
        <v>4.0999999999999996</v>
      </c>
      <c r="X16" s="33">
        <v>0.2</v>
      </c>
      <c r="Y16" s="33">
        <v>0.8</v>
      </c>
      <c r="Z16" s="33">
        <v>0.9</v>
      </c>
      <c r="AA16" s="33">
        <v>1.2000000000000002</v>
      </c>
      <c r="AB16" s="33">
        <v>0.1</v>
      </c>
      <c r="AC16" s="33">
        <v>4.8999999999999995</v>
      </c>
      <c r="AD16" s="33">
        <v>0.3</v>
      </c>
      <c r="AE16" s="33">
        <v>2.6</v>
      </c>
      <c r="AF16" s="33">
        <v>167.29999999999998</v>
      </c>
      <c r="AG16" s="33">
        <v>0.7</v>
      </c>
      <c r="AH16" s="33">
        <v>1310.1000000000001</v>
      </c>
      <c r="AI16" s="31">
        <f t="shared" si="2"/>
        <v>26.9</v>
      </c>
      <c r="AJ16" s="33">
        <v>12</v>
      </c>
      <c r="AK16" s="33">
        <v>5.7</v>
      </c>
      <c r="AL16" s="33">
        <v>9.2000000000000011</v>
      </c>
      <c r="AM16" s="31">
        <f t="shared" si="3"/>
        <v>60.9</v>
      </c>
      <c r="AN16" s="33">
        <v>8.1</v>
      </c>
      <c r="AO16" s="33">
        <v>11.6</v>
      </c>
      <c r="AP16" s="33">
        <v>6.8</v>
      </c>
      <c r="AQ16" s="33">
        <v>15.7</v>
      </c>
      <c r="AR16" s="33">
        <v>0.1</v>
      </c>
      <c r="AS16" s="33">
        <v>4.5999999999999996</v>
      </c>
      <c r="AT16" s="33">
        <v>6.9</v>
      </c>
      <c r="AU16" s="33">
        <v>4.4000000000000004</v>
      </c>
      <c r="AV16" s="33">
        <v>0.9</v>
      </c>
      <c r="AW16" s="33">
        <v>1.8</v>
      </c>
      <c r="AX16" s="31">
        <f t="shared" si="4"/>
        <v>15.5</v>
      </c>
      <c r="AY16" s="33">
        <v>1.7</v>
      </c>
      <c r="AZ16" s="33">
        <v>0.9</v>
      </c>
      <c r="BA16" s="33">
        <v>0.3</v>
      </c>
      <c r="BB16" s="33">
        <v>4.7</v>
      </c>
      <c r="BC16" s="33">
        <v>7.1</v>
      </c>
      <c r="BD16" s="33">
        <v>0.8</v>
      </c>
      <c r="BE16" s="31">
        <f t="shared" si="5"/>
        <v>10.700000000000001</v>
      </c>
      <c r="BF16" s="33">
        <v>6</v>
      </c>
      <c r="BG16" s="33">
        <v>4.3</v>
      </c>
      <c r="BH16" s="33">
        <v>0.4</v>
      </c>
      <c r="BI16" s="33">
        <f t="shared" si="6"/>
        <v>11.2</v>
      </c>
      <c r="BJ16" s="33">
        <v>11.2</v>
      </c>
      <c r="BK16" s="33">
        <f t="shared" si="7"/>
        <v>33.200000000000003</v>
      </c>
      <c r="BL16" s="33">
        <v>4.9000000000000004</v>
      </c>
      <c r="BM16" s="33">
        <v>4</v>
      </c>
      <c r="BN16" s="33">
        <v>5.2</v>
      </c>
      <c r="BO16" s="33">
        <v>0.7</v>
      </c>
      <c r="BP16" s="33">
        <v>1.7</v>
      </c>
      <c r="BQ16" s="33">
        <v>0.8</v>
      </c>
      <c r="BR16" s="33" t="s">
        <v>108</v>
      </c>
      <c r="BS16" s="33">
        <v>6.3</v>
      </c>
      <c r="BT16" s="33">
        <v>0.4</v>
      </c>
      <c r="BU16" s="33">
        <v>1.7</v>
      </c>
      <c r="BV16" s="33">
        <v>1.2</v>
      </c>
      <c r="BW16" s="33">
        <v>1.8</v>
      </c>
      <c r="BX16" s="33">
        <v>4.5</v>
      </c>
      <c r="BY16" s="33">
        <f t="shared" si="8"/>
        <v>90.399999999999991</v>
      </c>
      <c r="BZ16" s="33">
        <v>47.4</v>
      </c>
      <c r="CA16" s="33">
        <v>8.7999999999999989</v>
      </c>
      <c r="CB16" s="33">
        <v>14.6</v>
      </c>
      <c r="CC16" s="33">
        <v>12.1</v>
      </c>
      <c r="CD16" s="33">
        <v>7.5</v>
      </c>
      <c r="CE16" s="33">
        <f t="shared" si="9"/>
        <v>19.600000000000001</v>
      </c>
      <c r="CF16" s="33">
        <v>1</v>
      </c>
      <c r="CG16" s="33">
        <v>0.3</v>
      </c>
      <c r="CH16" s="33">
        <v>0.2</v>
      </c>
      <c r="CI16" s="33">
        <v>5.2</v>
      </c>
      <c r="CJ16" s="33">
        <v>2.7</v>
      </c>
      <c r="CK16" s="33" t="s">
        <v>108</v>
      </c>
      <c r="CL16" s="33">
        <v>10.199999999999999</v>
      </c>
      <c r="CM16" s="33" t="s">
        <v>108</v>
      </c>
      <c r="CN16" s="33" t="s">
        <v>108</v>
      </c>
      <c r="CO16" s="33" t="s">
        <v>108</v>
      </c>
      <c r="CP16" s="33">
        <v>2760.2999999999997</v>
      </c>
      <c r="CQ16" s="33">
        <v>1190.5999999999999</v>
      </c>
      <c r="CR16" s="33">
        <v>68725.699999999983</v>
      </c>
    </row>
    <row r="17" spans="1:96" ht="15" customHeight="1" thickBot="1">
      <c r="A17" s="29">
        <v>2001</v>
      </c>
      <c r="B17" s="31">
        <f t="shared" si="0"/>
        <v>58196.4</v>
      </c>
      <c r="C17" s="31">
        <v>58193.5</v>
      </c>
      <c r="D17" s="31">
        <v>2.5</v>
      </c>
      <c r="E17" s="31">
        <v>0.4</v>
      </c>
      <c r="F17" s="31">
        <f t="shared" si="1"/>
        <v>5065.2999999999993</v>
      </c>
      <c r="G17" s="31">
        <v>0.9</v>
      </c>
      <c r="H17" s="31">
        <v>3.1</v>
      </c>
      <c r="I17" s="31">
        <v>1</v>
      </c>
      <c r="J17" s="31">
        <v>2</v>
      </c>
      <c r="K17" s="32">
        <v>4.3</v>
      </c>
      <c r="L17" s="33">
        <v>1</v>
      </c>
      <c r="M17" s="33">
        <v>19.5</v>
      </c>
      <c r="N17" s="33">
        <v>56.4</v>
      </c>
      <c r="O17" s="33">
        <v>18.600000000000001</v>
      </c>
      <c r="P17" s="33">
        <v>3.7</v>
      </c>
      <c r="Q17" s="33">
        <v>252.3</v>
      </c>
      <c r="R17" s="33">
        <v>2373.3000000000002</v>
      </c>
      <c r="S17" s="33">
        <v>0.6</v>
      </c>
      <c r="T17" s="33">
        <v>3.7</v>
      </c>
      <c r="U17" s="33">
        <v>732.2</v>
      </c>
      <c r="V17" s="33">
        <v>0.5</v>
      </c>
      <c r="W17" s="33">
        <v>3.3</v>
      </c>
      <c r="X17" s="33">
        <v>0.2</v>
      </c>
      <c r="Y17" s="33">
        <v>0.5</v>
      </c>
      <c r="Z17" s="33">
        <v>0.6</v>
      </c>
      <c r="AA17" s="33">
        <v>1.1000000000000001</v>
      </c>
      <c r="AB17" s="33">
        <v>0.1</v>
      </c>
      <c r="AC17" s="33">
        <v>4.8</v>
      </c>
      <c r="AD17" s="33">
        <v>0.2</v>
      </c>
      <c r="AE17" s="33">
        <v>1.7</v>
      </c>
      <c r="AF17" s="33">
        <v>221.2</v>
      </c>
      <c r="AG17" s="33">
        <v>0.7</v>
      </c>
      <c r="AH17" s="33">
        <v>1357.8000000000002</v>
      </c>
      <c r="AI17" s="31">
        <f t="shared" si="2"/>
        <v>19.899999999999999</v>
      </c>
      <c r="AJ17" s="33">
        <v>8.8000000000000007</v>
      </c>
      <c r="AK17" s="33">
        <v>4.0999999999999996</v>
      </c>
      <c r="AL17" s="33">
        <v>7</v>
      </c>
      <c r="AM17" s="31">
        <f t="shared" si="3"/>
        <v>58.2</v>
      </c>
      <c r="AN17" s="33">
        <v>5.6</v>
      </c>
      <c r="AO17" s="33">
        <v>8.6</v>
      </c>
      <c r="AP17" s="33">
        <v>4.8</v>
      </c>
      <c r="AQ17" s="33">
        <v>20.399999999999999</v>
      </c>
      <c r="AR17" s="33">
        <v>0.1</v>
      </c>
      <c r="AS17" s="33">
        <v>4.5999999999999996</v>
      </c>
      <c r="AT17" s="33">
        <v>7</v>
      </c>
      <c r="AU17" s="33">
        <v>4.5999999999999996</v>
      </c>
      <c r="AV17" s="33">
        <v>0.8</v>
      </c>
      <c r="AW17" s="33">
        <v>1.7</v>
      </c>
      <c r="AX17" s="31">
        <f t="shared" si="4"/>
        <v>15.7</v>
      </c>
      <c r="AY17" s="33">
        <v>1.1000000000000001</v>
      </c>
      <c r="AZ17" s="33">
        <v>0.9</v>
      </c>
      <c r="BA17" s="33">
        <v>0.3</v>
      </c>
      <c r="BB17" s="33">
        <v>5.2</v>
      </c>
      <c r="BC17" s="33">
        <v>7.5</v>
      </c>
      <c r="BD17" s="33">
        <v>0.7</v>
      </c>
      <c r="BE17" s="31">
        <f t="shared" si="5"/>
        <v>10.4</v>
      </c>
      <c r="BF17" s="33">
        <v>5.9</v>
      </c>
      <c r="BG17" s="33">
        <v>4</v>
      </c>
      <c r="BH17" s="33">
        <v>0.5</v>
      </c>
      <c r="BI17" s="33">
        <f t="shared" si="6"/>
        <v>11.8</v>
      </c>
      <c r="BJ17" s="33">
        <v>11.8</v>
      </c>
      <c r="BK17" s="33">
        <f t="shared" si="7"/>
        <v>34.6</v>
      </c>
      <c r="BL17" s="33">
        <v>5.3</v>
      </c>
      <c r="BM17" s="33">
        <v>4.4000000000000004</v>
      </c>
      <c r="BN17" s="33">
        <v>5.0999999999999996</v>
      </c>
      <c r="BO17" s="33">
        <v>0.8</v>
      </c>
      <c r="BP17" s="33">
        <v>1.7</v>
      </c>
      <c r="BQ17" s="33">
        <v>0.9</v>
      </c>
      <c r="BR17" s="33" t="s">
        <v>108</v>
      </c>
      <c r="BS17" s="33">
        <v>6.5</v>
      </c>
      <c r="BT17" s="33">
        <v>0.5</v>
      </c>
      <c r="BU17" s="33">
        <v>1.6</v>
      </c>
      <c r="BV17" s="33">
        <v>1.3</v>
      </c>
      <c r="BW17" s="33">
        <v>1.8</v>
      </c>
      <c r="BX17" s="33">
        <v>4.7</v>
      </c>
      <c r="BY17" s="33">
        <f t="shared" si="8"/>
        <v>97.4</v>
      </c>
      <c r="BZ17" s="33">
        <v>46.2</v>
      </c>
      <c r="CA17" s="33">
        <v>10.6</v>
      </c>
      <c r="CB17" s="33">
        <v>19.7</v>
      </c>
      <c r="CC17" s="33">
        <v>12.9</v>
      </c>
      <c r="CD17" s="33">
        <v>8</v>
      </c>
      <c r="CE17" s="33">
        <f t="shared" si="9"/>
        <v>19</v>
      </c>
      <c r="CF17" s="33">
        <v>1</v>
      </c>
      <c r="CG17" s="33">
        <v>0.3</v>
      </c>
      <c r="CH17" s="33">
        <v>0.2</v>
      </c>
      <c r="CI17" s="33">
        <v>5.0999999999999996</v>
      </c>
      <c r="CJ17" s="33">
        <v>2.9</v>
      </c>
      <c r="CK17" s="33" t="s">
        <v>108</v>
      </c>
      <c r="CL17" s="33">
        <v>9.5</v>
      </c>
      <c r="CM17" s="33" t="s">
        <v>108</v>
      </c>
      <c r="CN17" s="33" t="s">
        <v>108</v>
      </c>
      <c r="CO17" s="33" t="s">
        <v>108</v>
      </c>
      <c r="CP17" s="33">
        <v>2471.6999999999998</v>
      </c>
      <c r="CQ17" s="33">
        <v>1159.2</v>
      </c>
      <c r="CR17" s="33">
        <v>66000.399999999994</v>
      </c>
    </row>
    <row r="18" spans="1:96" ht="15" customHeight="1" thickBot="1">
      <c r="A18" s="29">
        <v>2002</v>
      </c>
      <c r="B18" s="31">
        <f t="shared" si="0"/>
        <v>56441</v>
      </c>
      <c r="C18" s="31">
        <v>56437.2</v>
      </c>
      <c r="D18" s="31">
        <v>3.3</v>
      </c>
      <c r="E18" s="31">
        <v>0.5</v>
      </c>
      <c r="F18" s="31">
        <f t="shared" si="1"/>
        <v>4963.7</v>
      </c>
      <c r="G18" s="31">
        <v>1</v>
      </c>
      <c r="H18" s="31">
        <v>3.8</v>
      </c>
      <c r="I18" s="31">
        <v>1.3</v>
      </c>
      <c r="J18" s="31">
        <v>2.8</v>
      </c>
      <c r="K18" s="32">
        <v>5.7</v>
      </c>
      <c r="L18" s="33">
        <v>1.2</v>
      </c>
      <c r="M18" s="33">
        <v>19.900000000000002</v>
      </c>
      <c r="N18" s="33">
        <v>58.8</v>
      </c>
      <c r="O18" s="33">
        <v>18.8</v>
      </c>
      <c r="P18" s="33">
        <v>4.0999999999999996</v>
      </c>
      <c r="Q18" s="33">
        <v>247.1</v>
      </c>
      <c r="R18" s="33">
        <v>2241.6</v>
      </c>
      <c r="S18" s="33">
        <v>0.8</v>
      </c>
      <c r="T18" s="33">
        <v>4</v>
      </c>
      <c r="U18" s="33">
        <v>743.19999999999993</v>
      </c>
      <c r="V18" s="33">
        <v>0.3</v>
      </c>
      <c r="W18" s="33">
        <v>3.8</v>
      </c>
      <c r="X18" s="33">
        <v>0.2</v>
      </c>
      <c r="Y18" s="33">
        <v>0.7</v>
      </c>
      <c r="Z18" s="33">
        <v>0.8</v>
      </c>
      <c r="AA18" s="33">
        <v>1.2000000000000002</v>
      </c>
      <c r="AB18" s="33">
        <v>0.1</v>
      </c>
      <c r="AC18" s="33">
        <v>5</v>
      </c>
      <c r="AD18" s="33">
        <v>0.3</v>
      </c>
      <c r="AE18" s="33">
        <v>2.2000000000000002</v>
      </c>
      <c r="AF18" s="33">
        <v>201.1</v>
      </c>
      <c r="AG18" s="33">
        <v>0.7</v>
      </c>
      <c r="AH18" s="33">
        <v>1393.2</v>
      </c>
      <c r="AI18" s="31">
        <f t="shared" si="2"/>
        <v>24.8</v>
      </c>
      <c r="AJ18" s="33">
        <v>11.100000000000001</v>
      </c>
      <c r="AK18" s="33">
        <v>5.2</v>
      </c>
      <c r="AL18" s="33">
        <v>8.5</v>
      </c>
      <c r="AM18" s="31">
        <f t="shared" si="3"/>
        <v>62.099999999999994</v>
      </c>
      <c r="AN18" s="33">
        <v>7.6</v>
      </c>
      <c r="AO18" s="33">
        <v>9.6</v>
      </c>
      <c r="AP18" s="33">
        <v>6.1</v>
      </c>
      <c r="AQ18" s="33">
        <v>21.5</v>
      </c>
      <c r="AR18" s="33">
        <v>0.2</v>
      </c>
      <c r="AS18" s="33">
        <v>5</v>
      </c>
      <c r="AT18" s="33">
        <v>5.9</v>
      </c>
      <c r="AU18" s="33">
        <v>3.8</v>
      </c>
      <c r="AV18" s="33">
        <v>0.8</v>
      </c>
      <c r="AW18" s="33">
        <v>1.6</v>
      </c>
      <c r="AX18" s="31">
        <f t="shared" si="4"/>
        <v>13.4</v>
      </c>
      <c r="AY18" s="33">
        <v>1.4</v>
      </c>
      <c r="AZ18" s="33">
        <v>0.7</v>
      </c>
      <c r="BA18" s="33">
        <v>0.2</v>
      </c>
      <c r="BB18" s="33">
        <v>4.4000000000000004</v>
      </c>
      <c r="BC18" s="33">
        <v>6.2</v>
      </c>
      <c r="BD18" s="33">
        <v>0.5</v>
      </c>
      <c r="BE18" s="31">
        <f t="shared" si="5"/>
        <v>10.399999999999999</v>
      </c>
      <c r="BF18" s="33">
        <v>6.4</v>
      </c>
      <c r="BG18" s="33">
        <v>3.3</v>
      </c>
      <c r="BH18" s="33">
        <v>0.7</v>
      </c>
      <c r="BI18" s="33">
        <f t="shared" si="6"/>
        <v>9.6999999999999993</v>
      </c>
      <c r="BJ18" s="33">
        <v>9.6999999999999993</v>
      </c>
      <c r="BK18" s="33">
        <f t="shared" si="7"/>
        <v>28.9</v>
      </c>
      <c r="BL18" s="33">
        <v>4.5999999999999996</v>
      </c>
      <c r="BM18" s="33">
        <v>3.8</v>
      </c>
      <c r="BN18" s="33">
        <v>4.2</v>
      </c>
      <c r="BO18" s="33">
        <v>0.8</v>
      </c>
      <c r="BP18" s="33">
        <v>1.3</v>
      </c>
      <c r="BQ18" s="33">
        <v>0.7</v>
      </c>
      <c r="BR18" s="33" t="s">
        <v>108</v>
      </c>
      <c r="BS18" s="33">
        <v>5.3</v>
      </c>
      <c r="BT18" s="33">
        <v>0.4</v>
      </c>
      <c r="BU18" s="33">
        <v>1.3</v>
      </c>
      <c r="BV18" s="33">
        <v>1.1000000000000001</v>
      </c>
      <c r="BW18" s="33">
        <v>1.5</v>
      </c>
      <c r="BX18" s="33">
        <v>3.9</v>
      </c>
      <c r="BY18" s="33">
        <f t="shared" si="8"/>
        <v>103.7</v>
      </c>
      <c r="BZ18" s="33">
        <v>47.3</v>
      </c>
      <c r="CA18" s="33">
        <v>10.4</v>
      </c>
      <c r="CB18" s="33">
        <v>22.8</v>
      </c>
      <c r="CC18" s="33">
        <v>14.3</v>
      </c>
      <c r="CD18" s="33">
        <v>8.9</v>
      </c>
      <c r="CE18" s="33">
        <f t="shared" si="9"/>
        <v>17.200000000000003</v>
      </c>
      <c r="CF18" s="33">
        <v>0.9</v>
      </c>
      <c r="CG18" s="33">
        <v>0.3</v>
      </c>
      <c r="CH18" s="33">
        <v>0.2</v>
      </c>
      <c r="CI18" s="33">
        <v>5</v>
      </c>
      <c r="CJ18" s="33">
        <v>2.9</v>
      </c>
      <c r="CK18" s="33" t="s">
        <v>108</v>
      </c>
      <c r="CL18" s="33">
        <v>7.9</v>
      </c>
      <c r="CM18" s="33" t="s">
        <v>108</v>
      </c>
      <c r="CN18" s="33" t="s">
        <v>108</v>
      </c>
      <c r="CO18" s="33" t="s">
        <v>108</v>
      </c>
      <c r="CP18" s="33">
        <v>2292.1</v>
      </c>
      <c r="CQ18" s="33">
        <v>1236.0999999999999</v>
      </c>
      <c r="CR18" s="33">
        <v>63967.000000000007</v>
      </c>
    </row>
    <row r="19" spans="1:96" ht="15" customHeight="1" thickBot="1">
      <c r="A19" s="29">
        <v>2003</v>
      </c>
      <c r="B19" s="31">
        <f t="shared" si="0"/>
        <v>53185.8</v>
      </c>
      <c r="C19" s="31">
        <v>53181.700000000004</v>
      </c>
      <c r="D19" s="31">
        <v>3.6</v>
      </c>
      <c r="E19" s="31">
        <v>0.5</v>
      </c>
      <c r="F19" s="31">
        <f t="shared" si="1"/>
        <v>4988.6999999999989</v>
      </c>
      <c r="G19" s="31">
        <v>0.9</v>
      </c>
      <c r="H19" s="31">
        <v>3.5</v>
      </c>
      <c r="I19" s="31">
        <v>1.7</v>
      </c>
      <c r="J19" s="31">
        <v>2.5</v>
      </c>
      <c r="K19" s="32">
        <v>6.2</v>
      </c>
      <c r="L19" s="33">
        <v>1.2</v>
      </c>
      <c r="M19" s="33">
        <v>19.2</v>
      </c>
      <c r="N19" s="33">
        <v>59</v>
      </c>
      <c r="O19" s="33">
        <v>19.899999999999999</v>
      </c>
      <c r="P19" s="33">
        <v>4.4000000000000004</v>
      </c>
      <c r="Q19" s="33">
        <v>289.5</v>
      </c>
      <c r="R19" s="33">
        <v>2213.6</v>
      </c>
      <c r="S19" s="33">
        <v>0.7</v>
      </c>
      <c r="T19" s="33">
        <v>3.8000000000000003</v>
      </c>
      <c r="U19" s="33">
        <v>725.5</v>
      </c>
      <c r="V19" s="33">
        <v>0.4</v>
      </c>
      <c r="W19" s="33">
        <v>4.0999999999999996</v>
      </c>
      <c r="X19" s="33">
        <v>0.2</v>
      </c>
      <c r="Y19" s="33">
        <v>0.5</v>
      </c>
      <c r="Z19" s="33">
        <v>0.9</v>
      </c>
      <c r="AA19" s="33">
        <v>1.1000000000000001</v>
      </c>
      <c r="AB19" s="33">
        <v>0.1</v>
      </c>
      <c r="AC19" s="33">
        <v>5</v>
      </c>
      <c r="AD19" s="33">
        <v>0.2</v>
      </c>
      <c r="AE19" s="33">
        <v>2.4</v>
      </c>
      <c r="AF19" s="33">
        <v>186.7</v>
      </c>
      <c r="AG19" s="33">
        <v>0.7</v>
      </c>
      <c r="AH19" s="33">
        <v>1434.8</v>
      </c>
      <c r="AI19" s="31">
        <f t="shared" si="2"/>
        <v>23.799999999999997</v>
      </c>
      <c r="AJ19" s="33">
        <v>10.6</v>
      </c>
      <c r="AK19" s="33">
        <v>5</v>
      </c>
      <c r="AL19" s="33">
        <v>8.1999999999999993</v>
      </c>
      <c r="AM19" s="31">
        <f t="shared" si="3"/>
        <v>59.7</v>
      </c>
      <c r="AN19" s="33">
        <v>7.1</v>
      </c>
      <c r="AO19" s="33">
        <v>9.3999999999999986</v>
      </c>
      <c r="AP19" s="33">
        <v>5.0999999999999996</v>
      </c>
      <c r="AQ19" s="33">
        <v>21.5</v>
      </c>
      <c r="AR19" s="33">
        <v>0.1</v>
      </c>
      <c r="AS19" s="33">
        <v>4.4000000000000004</v>
      </c>
      <c r="AT19" s="33">
        <v>6.1</v>
      </c>
      <c r="AU19" s="33">
        <v>3.9</v>
      </c>
      <c r="AV19" s="33">
        <v>0.7</v>
      </c>
      <c r="AW19" s="33">
        <v>1.4</v>
      </c>
      <c r="AX19" s="31">
        <f t="shared" si="4"/>
        <v>14.600000000000001</v>
      </c>
      <c r="AY19" s="33">
        <v>1.5999999999999999</v>
      </c>
      <c r="AZ19" s="33">
        <v>0.8</v>
      </c>
      <c r="BA19" s="33">
        <v>0.2</v>
      </c>
      <c r="BB19" s="33">
        <v>4.7</v>
      </c>
      <c r="BC19" s="33">
        <v>6.8</v>
      </c>
      <c r="BD19" s="33">
        <v>0.5</v>
      </c>
      <c r="BE19" s="31">
        <f t="shared" si="5"/>
        <v>11.1</v>
      </c>
      <c r="BF19" s="33">
        <v>6.7</v>
      </c>
      <c r="BG19" s="33">
        <v>3.7</v>
      </c>
      <c r="BH19" s="33">
        <v>0.7</v>
      </c>
      <c r="BI19" s="33">
        <f t="shared" si="6"/>
        <v>9.4</v>
      </c>
      <c r="BJ19" s="33">
        <v>9.4</v>
      </c>
      <c r="BK19" s="33">
        <f t="shared" si="7"/>
        <v>30.5</v>
      </c>
      <c r="BL19" s="33">
        <v>4.5</v>
      </c>
      <c r="BM19" s="33">
        <v>3.7</v>
      </c>
      <c r="BN19" s="33">
        <v>4.5999999999999996</v>
      </c>
      <c r="BO19" s="33">
        <v>0.8</v>
      </c>
      <c r="BP19" s="33">
        <v>1.4</v>
      </c>
      <c r="BQ19" s="33">
        <v>0.8</v>
      </c>
      <c r="BR19" s="33" t="s">
        <v>108</v>
      </c>
      <c r="BS19" s="33">
        <v>5.7</v>
      </c>
      <c r="BT19" s="33">
        <v>0.5</v>
      </c>
      <c r="BU19" s="33">
        <v>1.3</v>
      </c>
      <c r="BV19" s="33">
        <v>1.2</v>
      </c>
      <c r="BW19" s="33">
        <v>1.5</v>
      </c>
      <c r="BX19" s="33">
        <v>4.5</v>
      </c>
      <c r="BY19" s="33">
        <f t="shared" si="8"/>
        <v>94.4</v>
      </c>
      <c r="BZ19" s="33">
        <v>46.4</v>
      </c>
      <c r="CA19" s="33">
        <v>10.100000000000001</v>
      </c>
      <c r="CB19" s="33">
        <v>15.4</v>
      </c>
      <c r="CC19" s="33">
        <v>13.9</v>
      </c>
      <c r="CD19" s="33">
        <v>8.6</v>
      </c>
      <c r="CE19" s="33">
        <f t="shared" si="9"/>
        <v>17.100000000000001</v>
      </c>
      <c r="CF19" s="33">
        <v>1</v>
      </c>
      <c r="CG19" s="33">
        <v>0.3</v>
      </c>
      <c r="CH19" s="33">
        <v>0.1</v>
      </c>
      <c r="CI19" s="33">
        <v>4.8</v>
      </c>
      <c r="CJ19" s="33">
        <v>3</v>
      </c>
      <c r="CK19" s="33" t="s">
        <v>108</v>
      </c>
      <c r="CL19" s="33">
        <v>7.9</v>
      </c>
      <c r="CM19" s="33" t="s">
        <v>108</v>
      </c>
      <c r="CN19" s="33" t="s">
        <v>108</v>
      </c>
      <c r="CO19" s="33" t="s">
        <v>108</v>
      </c>
      <c r="CP19" s="33">
        <v>1984</v>
      </c>
      <c r="CQ19" s="33">
        <v>1191.5999999999999</v>
      </c>
      <c r="CR19" s="33">
        <v>60419.099999999977</v>
      </c>
    </row>
    <row r="20" spans="1:96" ht="15" customHeight="1" thickBot="1">
      <c r="A20" s="29">
        <v>2004</v>
      </c>
      <c r="B20" s="31">
        <f t="shared" si="0"/>
        <v>54182.2</v>
      </c>
      <c r="C20" s="31">
        <v>54178.5</v>
      </c>
      <c r="D20" s="31">
        <v>3.2</v>
      </c>
      <c r="E20" s="31">
        <v>0.5</v>
      </c>
      <c r="F20" s="31">
        <f t="shared" si="1"/>
        <v>5401.5</v>
      </c>
      <c r="G20" s="31">
        <v>1</v>
      </c>
      <c r="H20" s="31">
        <v>3.3</v>
      </c>
      <c r="I20" s="31">
        <v>1.5</v>
      </c>
      <c r="J20" s="31">
        <v>2.2999999999999998</v>
      </c>
      <c r="K20" s="32">
        <v>5.4</v>
      </c>
      <c r="L20" s="33">
        <v>1.1000000000000001</v>
      </c>
      <c r="M20" s="33">
        <v>18.200000000000003</v>
      </c>
      <c r="N20" s="33">
        <v>60.300000000000004</v>
      </c>
      <c r="O20" s="33">
        <v>19.3</v>
      </c>
      <c r="P20" s="33">
        <v>4.2</v>
      </c>
      <c r="Q20" s="33">
        <v>293.7</v>
      </c>
      <c r="R20" s="33">
        <v>2636.9</v>
      </c>
      <c r="S20" s="33">
        <v>0.6</v>
      </c>
      <c r="T20" s="33">
        <v>3.9</v>
      </c>
      <c r="U20" s="33">
        <v>716.7</v>
      </c>
      <c r="V20" s="33">
        <v>0.3</v>
      </c>
      <c r="W20" s="33">
        <v>4.0999999999999996</v>
      </c>
      <c r="X20" s="33">
        <v>0.2</v>
      </c>
      <c r="Y20" s="33">
        <v>0.5</v>
      </c>
      <c r="Z20" s="33">
        <v>0.8</v>
      </c>
      <c r="AA20" s="33">
        <v>1.1000000000000001</v>
      </c>
      <c r="AB20" s="33">
        <v>0.1</v>
      </c>
      <c r="AC20" s="33">
        <v>5.3999999999999995</v>
      </c>
      <c r="AD20" s="33">
        <v>0.2</v>
      </c>
      <c r="AE20" s="33">
        <v>2.2999999999999998</v>
      </c>
      <c r="AF20" s="33">
        <v>176.4</v>
      </c>
      <c r="AG20" s="33">
        <v>0.7</v>
      </c>
      <c r="AH20" s="33">
        <v>1441</v>
      </c>
      <c r="AI20" s="31">
        <f t="shared" si="2"/>
        <v>21.9</v>
      </c>
      <c r="AJ20" s="33">
        <v>9.6999999999999993</v>
      </c>
      <c r="AK20" s="33">
        <v>4.5999999999999996</v>
      </c>
      <c r="AL20" s="33">
        <v>7.6000000000000005</v>
      </c>
      <c r="AM20" s="31">
        <f t="shared" si="3"/>
        <v>58.20000000000001</v>
      </c>
      <c r="AN20" s="33">
        <v>6.7</v>
      </c>
      <c r="AO20" s="33">
        <v>9.2000000000000011</v>
      </c>
      <c r="AP20" s="33">
        <v>4.9000000000000004</v>
      </c>
      <c r="AQ20" s="33">
        <v>21.700000000000003</v>
      </c>
      <c r="AR20" s="33">
        <v>0.1</v>
      </c>
      <c r="AS20" s="33">
        <v>4.5</v>
      </c>
      <c r="AT20" s="33">
        <v>5.7</v>
      </c>
      <c r="AU20" s="33">
        <v>3.5</v>
      </c>
      <c r="AV20" s="33">
        <v>0.6</v>
      </c>
      <c r="AW20" s="33">
        <v>1.3</v>
      </c>
      <c r="AX20" s="31">
        <f t="shared" si="4"/>
        <v>13.700000000000001</v>
      </c>
      <c r="AY20" s="33">
        <v>1.5</v>
      </c>
      <c r="AZ20" s="33">
        <v>0.8</v>
      </c>
      <c r="BA20" s="33">
        <v>0.2</v>
      </c>
      <c r="BB20" s="33">
        <v>4.5</v>
      </c>
      <c r="BC20" s="33">
        <v>6.3</v>
      </c>
      <c r="BD20" s="33">
        <v>0.4</v>
      </c>
      <c r="BE20" s="31">
        <f t="shared" si="5"/>
        <v>16.399999999999999</v>
      </c>
      <c r="BF20" s="33">
        <v>5.9</v>
      </c>
      <c r="BG20" s="33">
        <v>3.3</v>
      </c>
      <c r="BH20" s="33">
        <v>7.2</v>
      </c>
      <c r="BI20" s="33">
        <f t="shared" si="6"/>
        <v>8</v>
      </c>
      <c r="BJ20" s="33">
        <v>8</v>
      </c>
      <c r="BK20" s="33">
        <f t="shared" si="7"/>
        <v>28.900000000000002</v>
      </c>
      <c r="BL20" s="33">
        <v>4.2</v>
      </c>
      <c r="BM20" s="33">
        <v>3.5</v>
      </c>
      <c r="BN20" s="33">
        <v>4.3</v>
      </c>
      <c r="BO20" s="33">
        <v>0.8</v>
      </c>
      <c r="BP20" s="33">
        <v>1.4</v>
      </c>
      <c r="BQ20" s="33">
        <v>0.8</v>
      </c>
      <c r="BR20" s="33" t="s">
        <v>108</v>
      </c>
      <c r="BS20" s="33">
        <v>5.3</v>
      </c>
      <c r="BT20" s="33">
        <v>0.5</v>
      </c>
      <c r="BU20" s="33">
        <v>1.2</v>
      </c>
      <c r="BV20" s="33">
        <v>1.1000000000000001</v>
      </c>
      <c r="BW20" s="33">
        <v>1.5</v>
      </c>
      <c r="BX20" s="33">
        <v>4.3</v>
      </c>
      <c r="BY20" s="33">
        <f t="shared" si="8"/>
        <v>92.399999999999991</v>
      </c>
      <c r="BZ20" s="33">
        <v>45.099999999999994</v>
      </c>
      <c r="CA20" s="33">
        <v>9.5</v>
      </c>
      <c r="CB20" s="33">
        <v>15.6</v>
      </c>
      <c r="CC20" s="33">
        <v>13.7</v>
      </c>
      <c r="CD20" s="33">
        <v>8.5</v>
      </c>
      <c r="CE20" s="33">
        <f t="shared" si="9"/>
        <v>16.599999999999998</v>
      </c>
      <c r="CF20" s="33">
        <v>0.9</v>
      </c>
      <c r="CG20" s="33">
        <v>0.3</v>
      </c>
      <c r="CH20" s="33">
        <v>0.1</v>
      </c>
      <c r="CI20" s="33">
        <v>4.5999999999999996</v>
      </c>
      <c r="CJ20" s="33">
        <v>3.4</v>
      </c>
      <c r="CK20" s="33" t="s">
        <v>108</v>
      </c>
      <c r="CL20" s="33">
        <v>7.3</v>
      </c>
      <c r="CM20" s="33" t="s">
        <v>108</v>
      </c>
      <c r="CN20" s="33" t="s">
        <v>108</v>
      </c>
      <c r="CO20" s="33" t="s">
        <v>108</v>
      </c>
      <c r="CP20" s="33">
        <v>1669.1</v>
      </c>
      <c r="CQ20" s="33">
        <v>1141.3</v>
      </c>
      <c r="CR20" s="33">
        <v>61508.9</v>
      </c>
    </row>
    <row r="21" spans="1:96" ht="15" customHeight="1" thickBot="1">
      <c r="A21" s="29">
        <v>2005</v>
      </c>
      <c r="B21" s="31">
        <f t="shared" si="0"/>
        <v>50079.5</v>
      </c>
      <c r="C21" s="31">
        <v>50074.5</v>
      </c>
      <c r="D21" s="31">
        <v>4.4000000000000004</v>
      </c>
      <c r="E21" s="31">
        <v>0.6</v>
      </c>
      <c r="F21" s="31">
        <f t="shared" si="1"/>
        <v>5076.2000000000007</v>
      </c>
      <c r="G21" s="31">
        <v>1</v>
      </c>
      <c r="H21" s="31">
        <v>4.0999999999999996</v>
      </c>
      <c r="I21" s="31">
        <v>1.9</v>
      </c>
      <c r="J21" s="31">
        <v>3.1</v>
      </c>
      <c r="K21" s="32">
        <v>6.4</v>
      </c>
      <c r="L21" s="33">
        <v>1.3</v>
      </c>
      <c r="M21" s="33">
        <v>17.2</v>
      </c>
      <c r="N21" s="33">
        <v>63.300000000000004</v>
      </c>
      <c r="O21" s="33">
        <v>21.9</v>
      </c>
      <c r="P21" s="33">
        <v>4.7</v>
      </c>
      <c r="Q21" s="33">
        <v>272.39999999999998</v>
      </c>
      <c r="R21" s="33">
        <v>2367.1</v>
      </c>
      <c r="S21" s="33">
        <v>0.9</v>
      </c>
      <c r="T21" s="33">
        <v>4.5</v>
      </c>
      <c r="U21" s="33">
        <v>742.5</v>
      </c>
      <c r="V21" s="33">
        <v>0.4</v>
      </c>
      <c r="W21" s="33">
        <v>4.7</v>
      </c>
      <c r="X21" s="33">
        <v>0.3</v>
      </c>
      <c r="Y21" s="33">
        <v>0.5</v>
      </c>
      <c r="Z21" s="33">
        <v>1</v>
      </c>
      <c r="AA21" s="33">
        <v>1.3</v>
      </c>
      <c r="AB21" s="33">
        <v>0.1</v>
      </c>
      <c r="AC21" s="33">
        <v>5.3</v>
      </c>
      <c r="AD21" s="33">
        <v>0.2</v>
      </c>
      <c r="AE21" s="33">
        <v>2.9</v>
      </c>
      <c r="AF21" s="33">
        <v>148.5</v>
      </c>
      <c r="AG21" s="33">
        <v>0.9</v>
      </c>
      <c r="AH21" s="33">
        <v>1397.8</v>
      </c>
      <c r="AI21" s="31">
        <f t="shared" si="2"/>
        <v>25.8</v>
      </c>
      <c r="AJ21" s="33">
        <v>11.6</v>
      </c>
      <c r="AK21" s="33">
        <v>5.5</v>
      </c>
      <c r="AL21" s="33">
        <v>8.6999999999999993</v>
      </c>
      <c r="AM21" s="31">
        <f t="shared" si="3"/>
        <v>69.7</v>
      </c>
      <c r="AN21" s="33">
        <v>8.4</v>
      </c>
      <c r="AO21" s="33">
        <v>10.5</v>
      </c>
      <c r="AP21" s="33">
        <v>6.2</v>
      </c>
      <c r="AQ21" s="33">
        <v>23.6</v>
      </c>
      <c r="AR21" s="33">
        <v>0.2</v>
      </c>
      <c r="AS21" s="33">
        <v>6.2</v>
      </c>
      <c r="AT21" s="33">
        <v>8.1999999999999993</v>
      </c>
      <c r="AU21" s="33">
        <v>4.5</v>
      </c>
      <c r="AV21" s="33">
        <v>0.6</v>
      </c>
      <c r="AW21" s="33">
        <v>1.3</v>
      </c>
      <c r="AX21" s="31">
        <f t="shared" si="4"/>
        <v>18.5</v>
      </c>
      <c r="AY21" s="33">
        <v>1.8</v>
      </c>
      <c r="AZ21" s="33">
        <v>1</v>
      </c>
      <c r="BA21" s="33">
        <v>0.3</v>
      </c>
      <c r="BB21" s="33">
        <v>6.2</v>
      </c>
      <c r="BC21" s="33">
        <v>8.6</v>
      </c>
      <c r="BD21" s="33">
        <v>0.6</v>
      </c>
      <c r="BE21" s="31">
        <f t="shared" si="5"/>
        <v>20.700000000000003</v>
      </c>
      <c r="BF21" s="33">
        <v>8.3000000000000007</v>
      </c>
      <c r="BG21" s="33">
        <v>4.5</v>
      </c>
      <c r="BH21" s="33">
        <v>7.9</v>
      </c>
      <c r="BI21" s="33">
        <f t="shared" si="6"/>
        <v>11.2</v>
      </c>
      <c r="BJ21" s="33">
        <v>11.2</v>
      </c>
      <c r="BK21" s="33">
        <f t="shared" si="7"/>
        <v>38.6</v>
      </c>
      <c r="BL21" s="33">
        <v>5.8</v>
      </c>
      <c r="BM21" s="33">
        <v>4.8</v>
      </c>
      <c r="BN21" s="33">
        <v>5.8</v>
      </c>
      <c r="BO21" s="33">
        <v>1.1000000000000001</v>
      </c>
      <c r="BP21" s="33">
        <v>1.8</v>
      </c>
      <c r="BQ21" s="33">
        <v>1</v>
      </c>
      <c r="BR21" s="33" t="s">
        <v>108</v>
      </c>
      <c r="BS21" s="33">
        <v>7.2</v>
      </c>
      <c r="BT21" s="33">
        <v>0.6</v>
      </c>
      <c r="BU21" s="33">
        <v>1.5</v>
      </c>
      <c r="BV21" s="33">
        <v>1.4</v>
      </c>
      <c r="BW21" s="33">
        <v>2</v>
      </c>
      <c r="BX21" s="33">
        <v>5.6</v>
      </c>
      <c r="BY21" s="33">
        <f t="shared" si="8"/>
        <v>110.8</v>
      </c>
      <c r="BZ21" s="33">
        <v>53.900000000000006</v>
      </c>
      <c r="CA21" s="33">
        <v>11.8</v>
      </c>
      <c r="CB21" s="33">
        <v>16.8</v>
      </c>
      <c r="CC21" s="33">
        <v>17.5</v>
      </c>
      <c r="CD21" s="33">
        <v>10.8</v>
      </c>
      <c r="CE21" s="33">
        <f t="shared" si="9"/>
        <v>22.4</v>
      </c>
      <c r="CF21" s="33">
        <v>1.4</v>
      </c>
      <c r="CG21" s="33">
        <v>0.4</v>
      </c>
      <c r="CH21" s="33">
        <v>0.2</v>
      </c>
      <c r="CI21" s="33">
        <v>6.1</v>
      </c>
      <c r="CJ21" s="33">
        <v>4.4000000000000004</v>
      </c>
      <c r="CK21" s="33" t="s">
        <v>108</v>
      </c>
      <c r="CL21" s="33">
        <v>9.9</v>
      </c>
      <c r="CM21" s="33" t="s">
        <v>108</v>
      </c>
      <c r="CN21" s="33" t="s">
        <v>108</v>
      </c>
      <c r="CO21" s="33" t="s">
        <v>108</v>
      </c>
      <c r="CP21" s="33">
        <v>1722.6000000000001</v>
      </c>
      <c r="CQ21" s="33">
        <v>1460</v>
      </c>
      <c r="CR21" s="33">
        <v>57196.000000000015</v>
      </c>
    </row>
    <row r="22" spans="1:96" ht="15" customHeight="1" thickBot="1">
      <c r="A22" s="29">
        <v>2006</v>
      </c>
      <c r="B22" s="31">
        <f t="shared" si="0"/>
        <v>49604.100000000006</v>
      </c>
      <c r="C22" s="31">
        <v>49599.100000000006</v>
      </c>
      <c r="D22" s="31">
        <v>4.4000000000000004</v>
      </c>
      <c r="E22" s="31">
        <v>0.6</v>
      </c>
      <c r="F22" s="31">
        <f t="shared" si="1"/>
        <v>4745.2000000000007</v>
      </c>
      <c r="G22" s="31">
        <v>1</v>
      </c>
      <c r="H22" s="31">
        <v>4.0999999999999996</v>
      </c>
      <c r="I22" s="31">
        <v>2</v>
      </c>
      <c r="J22" s="31">
        <v>3.1</v>
      </c>
      <c r="K22" s="32">
        <v>5</v>
      </c>
      <c r="L22" s="33">
        <v>1.3</v>
      </c>
      <c r="M22" s="33">
        <v>17.099999999999998</v>
      </c>
      <c r="N22" s="33">
        <v>62.6</v>
      </c>
      <c r="O22" s="33">
        <v>22</v>
      </c>
      <c r="P22" s="33">
        <v>4.5</v>
      </c>
      <c r="Q22" s="33">
        <v>270.2</v>
      </c>
      <c r="R22" s="33">
        <v>2021.1999999999998</v>
      </c>
      <c r="S22" s="33">
        <v>0.8</v>
      </c>
      <c r="T22" s="33">
        <v>4.4000000000000004</v>
      </c>
      <c r="U22" s="33">
        <v>756.1</v>
      </c>
      <c r="V22" s="33">
        <v>0.4</v>
      </c>
      <c r="W22" s="33">
        <v>4.7</v>
      </c>
      <c r="X22" s="33">
        <v>0.3</v>
      </c>
      <c r="Y22" s="33">
        <v>0.5</v>
      </c>
      <c r="Z22" s="33">
        <v>0.9</v>
      </c>
      <c r="AA22" s="33">
        <v>1.3</v>
      </c>
      <c r="AB22" s="33">
        <v>0.1</v>
      </c>
      <c r="AC22" s="33">
        <v>5.1000000000000005</v>
      </c>
      <c r="AD22" s="33">
        <v>0.2</v>
      </c>
      <c r="AE22" s="33">
        <v>2.4</v>
      </c>
      <c r="AF22" s="33">
        <v>176.2</v>
      </c>
      <c r="AG22" s="33">
        <v>0.9</v>
      </c>
      <c r="AH22" s="33">
        <v>1376.8000000000002</v>
      </c>
      <c r="AI22" s="31">
        <f t="shared" si="2"/>
        <v>22.200000000000003</v>
      </c>
      <c r="AJ22" s="33">
        <v>9.9</v>
      </c>
      <c r="AK22" s="33">
        <v>4.7</v>
      </c>
      <c r="AL22" s="33">
        <v>7.6</v>
      </c>
      <c r="AM22" s="31">
        <f t="shared" si="3"/>
        <v>69.400000000000006</v>
      </c>
      <c r="AN22" s="33">
        <v>8</v>
      </c>
      <c r="AO22" s="33">
        <v>10.8</v>
      </c>
      <c r="AP22" s="33">
        <v>5.7</v>
      </c>
      <c r="AQ22" s="33">
        <v>25</v>
      </c>
      <c r="AR22" s="33">
        <v>0.2</v>
      </c>
      <c r="AS22" s="33">
        <v>6.5</v>
      </c>
      <c r="AT22" s="33">
        <v>7.3</v>
      </c>
      <c r="AU22" s="33">
        <v>3.8</v>
      </c>
      <c r="AV22" s="33">
        <v>0.7</v>
      </c>
      <c r="AW22" s="33">
        <v>1.4</v>
      </c>
      <c r="AX22" s="31">
        <f t="shared" si="4"/>
        <v>16.5</v>
      </c>
      <c r="AY22" s="33">
        <v>1.7</v>
      </c>
      <c r="AZ22" s="33">
        <v>1</v>
      </c>
      <c r="BA22" s="33">
        <v>0.3</v>
      </c>
      <c r="BB22" s="33">
        <v>5.0999999999999996</v>
      </c>
      <c r="BC22" s="33">
        <v>7.8</v>
      </c>
      <c r="BD22" s="33">
        <v>0.6</v>
      </c>
      <c r="BE22" s="31">
        <f t="shared" si="5"/>
        <v>21.4</v>
      </c>
      <c r="BF22" s="33">
        <v>8.6999999999999993</v>
      </c>
      <c r="BG22" s="33">
        <v>4.7</v>
      </c>
      <c r="BH22" s="33">
        <v>8</v>
      </c>
      <c r="BI22" s="33">
        <f t="shared" si="6"/>
        <v>10</v>
      </c>
      <c r="BJ22" s="33">
        <v>10</v>
      </c>
      <c r="BK22" s="33">
        <f t="shared" si="7"/>
        <v>34.4</v>
      </c>
      <c r="BL22" s="33">
        <v>4.4000000000000004</v>
      </c>
      <c r="BM22" s="33">
        <v>3.6</v>
      </c>
      <c r="BN22" s="33">
        <v>5.4</v>
      </c>
      <c r="BO22" s="33">
        <v>1.1000000000000001</v>
      </c>
      <c r="BP22" s="33">
        <v>1.9</v>
      </c>
      <c r="BQ22" s="33">
        <v>0.9</v>
      </c>
      <c r="BR22" s="33" t="s">
        <v>108</v>
      </c>
      <c r="BS22" s="33">
        <v>7.1</v>
      </c>
      <c r="BT22" s="33">
        <v>0.6</v>
      </c>
      <c r="BU22" s="33">
        <v>1.3</v>
      </c>
      <c r="BV22" s="33">
        <v>1.5</v>
      </c>
      <c r="BW22" s="33">
        <v>1.9</v>
      </c>
      <c r="BX22" s="33">
        <v>4.7</v>
      </c>
      <c r="BY22" s="33">
        <f t="shared" si="8"/>
        <v>107.39999999999999</v>
      </c>
      <c r="BZ22" s="33">
        <v>51</v>
      </c>
      <c r="CA22" s="33">
        <v>10.5</v>
      </c>
      <c r="CB22" s="33">
        <v>17.600000000000001</v>
      </c>
      <c r="CC22" s="33">
        <v>17.5</v>
      </c>
      <c r="CD22" s="33">
        <v>10.8</v>
      </c>
      <c r="CE22" s="33">
        <f t="shared" si="9"/>
        <v>20.2</v>
      </c>
      <c r="CF22" s="33">
        <v>1.3</v>
      </c>
      <c r="CG22" s="33">
        <v>0.4</v>
      </c>
      <c r="CH22" s="33">
        <v>0.1</v>
      </c>
      <c r="CI22" s="33">
        <v>5.4</v>
      </c>
      <c r="CJ22" s="33">
        <v>4.3</v>
      </c>
      <c r="CK22" s="33" t="s">
        <v>108</v>
      </c>
      <c r="CL22" s="33">
        <v>8.6999999999999993</v>
      </c>
      <c r="CM22" s="33" t="s">
        <v>108</v>
      </c>
      <c r="CN22" s="33" t="s">
        <v>108</v>
      </c>
      <c r="CO22" s="33" t="s">
        <v>108</v>
      </c>
      <c r="CP22" s="33">
        <v>1612.5000000000002</v>
      </c>
      <c r="CQ22" s="33">
        <v>1359.9</v>
      </c>
      <c r="CR22" s="33">
        <v>56263.3</v>
      </c>
    </row>
    <row r="23" spans="1:96" ht="15" customHeight="1" thickBot="1">
      <c r="A23" s="29">
        <v>2007</v>
      </c>
      <c r="B23" s="31">
        <f t="shared" si="0"/>
        <v>50001.5</v>
      </c>
      <c r="C23" s="31">
        <v>49997</v>
      </c>
      <c r="D23" s="31">
        <v>3.9</v>
      </c>
      <c r="E23" s="31">
        <v>0.6</v>
      </c>
      <c r="F23" s="31">
        <f t="shared" si="1"/>
        <v>5256.2999999999993</v>
      </c>
      <c r="G23" s="31">
        <v>1.1000000000000001</v>
      </c>
      <c r="H23" s="31">
        <v>3.7</v>
      </c>
      <c r="I23" s="31">
        <v>1.8</v>
      </c>
      <c r="J23" s="31">
        <v>3</v>
      </c>
      <c r="K23" s="32">
        <v>4.2</v>
      </c>
      <c r="L23" s="33">
        <v>1.2</v>
      </c>
      <c r="M23" s="33">
        <v>17</v>
      </c>
      <c r="N23" s="33">
        <v>51.9</v>
      </c>
      <c r="O23" s="33">
        <v>17.5</v>
      </c>
      <c r="P23" s="33">
        <v>3.2</v>
      </c>
      <c r="Q23" s="33">
        <v>271.39999999999998</v>
      </c>
      <c r="R23" s="33">
        <v>2366.8000000000002</v>
      </c>
      <c r="S23" s="33">
        <v>0.7</v>
      </c>
      <c r="T23" s="33">
        <v>3.2</v>
      </c>
      <c r="U23" s="33">
        <v>773.6</v>
      </c>
      <c r="V23" s="33">
        <v>0.4</v>
      </c>
      <c r="W23" s="33">
        <v>4.3</v>
      </c>
      <c r="X23" s="33">
        <v>0.2</v>
      </c>
      <c r="Y23" s="33">
        <v>0.5</v>
      </c>
      <c r="Z23" s="33">
        <v>0.8</v>
      </c>
      <c r="AA23" s="33">
        <v>1</v>
      </c>
      <c r="AB23" s="33">
        <v>0.1</v>
      </c>
      <c r="AC23" s="33">
        <v>3.4</v>
      </c>
      <c r="AD23" s="33">
        <v>0.2</v>
      </c>
      <c r="AE23" s="33">
        <v>2.2000000000000002</v>
      </c>
      <c r="AF23" s="33">
        <v>373</v>
      </c>
      <c r="AG23" s="33">
        <v>0.9</v>
      </c>
      <c r="AH23" s="33">
        <v>1349</v>
      </c>
      <c r="AI23" s="31">
        <f t="shared" si="2"/>
        <v>19.899999999999999</v>
      </c>
      <c r="AJ23" s="33">
        <v>8.9</v>
      </c>
      <c r="AK23" s="33">
        <v>4</v>
      </c>
      <c r="AL23" s="33">
        <v>6.9999999999999991</v>
      </c>
      <c r="AM23" s="31">
        <f t="shared" si="3"/>
        <v>64.5</v>
      </c>
      <c r="AN23" s="33">
        <v>7.1</v>
      </c>
      <c r="AO23" s="33">
        <v>9.7999999999999989</v>
      </c>
      <c r="AP23" s="33">
        <v>4.3</v>
      </c>
      <c r="AQ23" s="33">
        <v>25.2</v>
      </c>
      <c r="AR23" s="33">
        <v>0.2</v>
      </c>
      <c r="AS23" s="33">
        <v>5.9</v>
      </c>
      <c r="AT23" s="33">
        <v>6.3</v>
      </c>
      <c r="AU23" s="33">
        <v>3.6</v>
      </c>
      <c r="AV23" s="33">
        <v>0.7</v>
      </c>
      <c r="AW23" s="33">
        <v>1.4</v>
      </c>
      <c r="AX23" s="31">
        <f t="shared" si="4"/>
        <v>15.4</v>
      </c>
      <c r="AY23" s="33">
        <v>1.5999999999999999</v>
      </c>
      <c r="AZ23" s="33">
        <v>0.9</v>
      </c>
      <c r="BA23" s="33">
        <v>0.5</v>
      </c>
      <c r="BB23" s="33">
        <v>4.7</v>
      </c>
      <c r="BC23" s="33">
        <v>7.1</v>
      </c>
      <c r="BD23" s="33">
        <v>0.6</v>
      </c>
      <c r="BE23" s="31">
        <f t="shared" si="5"/>
        <v>21.1</v>
      </c>
      <c r="BF23" s="33">
        <v>8.9</v>
      </c>
      <c r="BG23" s="33">
        <v>4.5</v>
      </c>
      <c r="BH23" s="33">
        <v>7.7</v>
      </c>
      <c r="BI23" s="33">
        <f t="shared" si="6"/>
        <v>9.1</v>
      </c>
      <c r="BJ23" s="33">
        <v>9.1</v>
      </c>
      <c r="BK23" s="33">
        <f t="shared" si="7"/>
        <v>30.8</v>
      </c>
      <c r="BL23" s="33">
        <v>3.8</v>
      </c>
      <c r="BM23" s="33">
        <v>3.2</v>
      </c>
      <c r="BN23" s="33">
        <v>4.9000000000000004</v>
      </c>
      <c r="BO23" s="33">
        <v>1.1000000000000001</v>
      </c>
      <c r="BP23" s="33">
        <v>1.8</v>
      </c>
      <c r="BQ23" s="33">
        <v>0.8</v>
      </c>
      <c r="BR23" s="33" t="s">
        <v>108</v>
      </c>
      <c r="BS23" s="33">
        <v>6.3</v>
      </c>
      <c r="BT23" s="33">
        <v>0.5</v>
      </c>
      <c r="BU23" s="33">
        <v>1.2</v>
      </c>
      <c r="BV23" s="33">
        <v>1.3</v>
      </c>
      <c r="BW23" s="33">
        <v>1.7</v>
      </c>
      <c r="BX23" s="33">
        <v>4.2</v>
      </c>
      <c r="BY23" s="33">
        <f t="shared" si="8"/>
        <v>106.30000000000001</v>
      </c>
      <c r="BZ23" s="33">
        <v>56</v>
      </c>
      <c r="CA23" s="33">
        <v>9</v>
      </c>
      <c r="CB23" s="33">
        <v>13.4</v>
      </c>
      <c r="CC23" s="33">
        <v>17.399999999999999</v>
      </c>
      <c r="CD23" s="33">
        <v>10.5</v>
      </c>
      <c r="CE23" s="33">
        <f t="shared" si="9"/>
        <v>18.600000000000001</v>
      </c>
      <c r="CF23" s="33">
        <v>1.3</v>
      </c>
      <c r="CG23" s="33">
        <v>0.5</v>
      </c>
      <c r="CH23" s="33">
        <v>0.1</v>
      </c>
      <c r="CI23" s="33">
        <v>5</v>
      </c>
      <c r="CJ23" s="33">
        <v>4.2</v>
      </c>
      <c r="CK23" s="33" t="s">
        <v>108</v>
      </c>
      <c r="CL23" s="33">
        <v>7.5</v>
      </c>
      <c r="CM23" s="33" t="s">
        <v>108</v>
      </c>
      <c r="CN23" s="33" t="s">
        <v>108</v>
      </c>
      <c r="CO23" s="33" t="s">
        <v>108</v>
      </c>
      <c r="CP23" s="33">
        <v>1508.3999999999999</v>
      </c>
      <c r="CQ23" s="33">
        <v>1268.2</v>
      </c>
      <c r="CR23" s="33">
        <v>57051.89999999998</v>
      </c>
    </row>
    <row r="24" spans="1:96" ht="15" customHeight="1" thickBot="1">
      <c r="A24" s="29">
        <v>2008</v>
      </c>
      <c r="B24" s="31">
        <f t="shared" si="0"/>
        <v>49536.5</v>
      </c>
      <c r="C24" s="31">
        <v>49532.4</v>
      </c>
      <c r="D24" s="31">
        <v>3.6</v>
      </c>
      <c r="E24" s="31">
        <v>0.5</v>
      </c>
      <c r="F24" s="31">
        <f t="shared" si="1"/>
        <v>4699.5</v>
      </c>
      <c r="G24" s="31">
        <v>1</v>
      </c>
      <c r="H24" s="31">
        <v>3.4</v>
      </c>
      <c r="I24" s="31">
        <v>1.8</v>
      </c>
      <c r="J24" s="31">
        <v>0.9</v>
      </c>
      <c r="K24" s="32">
        <v>3.5</v>
      </c>
      <c r="L24" s="33">
        <v>1</v>
      </c>
      <c r="M24" s="33">
        <v>17.7</v>
      </c>
      <c r="N24" s="33">
        <v>65.3</v>
      </c>
      <c r="O24" s="33">
        <v>22.1</v>
      </c>
      <c r="P24" s="33">
        <v>3.7</v>
      </c>
      <c r="Q24" s="33">
        <v>220.9</v>
      </c>
      <c r="R24" s="33">
        <v>1940.4</v>
      </c>
      <c r="S24" s="33">
        <v>0.7</v>
      </c>
      <c r="T24" s="33">
        <v>4.0999999999999996</v>
      </c>
      <c r="U24" s="33">
        <v>726.2</v>
      </c>
      <c r="V24" s="33">
        <v>0.4</v>
      </c>
      <c r="W24" s="33">
        <v>4.3</v>
      </c>
      <c r="X24" s="33">
        <v>0.2</v>
      </c>
      <c r="Y24" s="33">
        <v>0.5</v>
      </c>
      <c r="Z24" s="33">
        <v>0.7</v>
      </c>
      <c r="AA24" s="33">
        <v>1.1000000000000001</v>
      </c>
      <c r="AB24" s="33">
        <v>0.1</v>
      </c>
      <c r="AC24" s="33">
        <v>4.5</v>
      </c>
      <c r="AD24" s="33">
        <v>0.2</v>
      </c>
      <c r="AE24" s="33">
        <v>2.2999999999999998</v>
      </c>
      <c r="AF24" s="33">
        <v>357.70000000000005</v>
      </c>
      <c r="AG24" s="33">
        <v>0.9</v>
      </c>
      <c r="AH24" s="33">
        <v>1313.9</v>
      </c>
      <c r="AI24" s="31">
        <f t="shared" si="2"/>
        <v>17.899999999999999</v>
      </c>
      <c r="AJ24" s="33">
        <v>7.4</v>
      </c>
      <c r="AK24" s="33">
        <v>3.8000000000000003</v>
      </c>
      <c r="AL24" s="33">
        <v>6.6999999999999993</v>
      </c>
      <c r="AM24" s="31">
        <f t="shared" si="3"/>
        <v>62.9</v>
      </c>
      <c r="AN24" s="33">
        <v>6.3</v>
      </c>
      <c r="AO24" s="33">
        <v>9.6000000000000014</v>
      </c>
      <c r="AP24" s="33">
        <v>4.2</v>
      </c>
      <c r="AQ24" s="33">
        <v>25.1</v>
      </c>
      <c r="AR24" s="33">
        <v>0.2</v>
      </c>
      <c r="AS24" s="33">
        <v>5.8</v>
      </c>
      <c r="AT24" s="33">
        <v>5.9</v>
      </c>
      <c r="AU24" s="33">
        <v>3.5</v>
      </c>
      <c r="AV24" s="33">
        <v>0.8</v>
      </c>
      <c r="AW24" s="33">
        <v>1.5</v>
      </c>
      <c r="AX24" s="31">
        <f t="shared" si="4"/>
        <v>15.2</v>
      </c>
      <c r="AY24" s="33">
        <v>1.5999999999999999</v>
      </c>
      <c r="AZ24" s="33">
        <v>1</v>
      </c>
      <c r="BA24" s="33">
        <v>0.5</v>
      </c>
      <c r="BB24" s="33">
        <v>4.5999999999999996</v>
      </c>
      <c r="BC24" s="33">
        <v>6.9</v>
      </c>
      <c r="BD24" s="33">
        <v>0.6</v>
      </c>
      <c r="BE24" s="31">
        <f t="shared" si="5"/>
        <v>21.900000000000002</v>
      </c>
      <c r="BF24" s="33">
        <v>9.4</v>
      </c>
      <c r="BG24" s="33">
        <v>4.7</v>
      </c>
      <c r="BH24" s="33">
        <v>7.8</v>
      </c>
      <c r="BI24" s="33">
        <f t="shared" si="6"/>
        <v>7.8</v>
      </c>
      <c r="BJ24" s="33">
        <v>7.8</v>
      </c>
      <c r="BK24" s="33">
        <f t="shared" si="7"/>
        <v>29.099999999999994</v>
      </c>
      <c r="BL24" s="33">
        <v>2.9</v>
      </c>
      <c r="BM24" s="33">
        <v>3.1</v>
      </c>
      <c r="BN24" s="33">
        <v>5.2</v>
      </c>
      <c r="BO24" s="33">
        <v>1.1000000000000001</v>
      </c>
      <c r="BP24" s="33">
        <v>1.7</v>
      </c>
      <c r="BQ24" s="33">
        <v>0.7</v>
      </c>
      <c r="BR24" s="33" t="s">
        <v>108</v>
      </c>
      <c r="BS24" s="33">
        <v>5.8</v>
      </c>
      <c r="BT24" s="33">
        <v>0.5</v>
      </c>
      <c r="BU24" s="33">
        <v>1</v>
      </c>
      <c r="BV24" s="33">
        <v>1.3</v>
      </c>
      <c r="BW24" s="33">
        <v>1.7</v>
      </c>
      <c r="BX24" s="33">
        <v>4.0999999999999996</v>
      </c>
      <c r="BY24" s="33">
        <f t="shared" si="8"/>
        <v>106.89999999999999</v>
      </c>
      <c r="BZ24" s="33">
        <v>56.099999999999994</v>
      </c>
      <c r="CA24" s="33">
        <v>9.5</v>
      </c>
      <c r="CB24" s="33">
        <v>12.8</v>
      </c>
      <c r="CC24" s="33">
        <v>17.8</v>
      </c>
      <c r="CD24" s="33">
        <v>10.7</v>
      </c>
      <c r="CE24" s="33">
        <f t="shared" si="9"/>
        <v>18.400000000000002</v>
      </c>
      <c r="CF24" s="33">
        <v>1.3</v>
      </c>
      <c r="CG24" s="33">
        <v>0.5</v>
      </c>
      <c r="CH24" s="33">
        <v>0.1</v>
      </c>
      <c r="CI24" s="33">
        <v>5</v>
      </c>
      <c r="CJ24" s="33">
        <v>4.2</v>
      </c>
      <c r="CK24" s="33" t="s">
        <v>108</v>
      </c>
      <c r="CL24" s="33">
        <v>7.3</v>
      </c>
      <c r="CM24" s="33" t="s">
        <v>108</v>
      </c>
      <c r="CN24" s="33" t="s">
        <v>108</v>
      </c>
      <c r="CO24" s="33" t="s">
        <v>108</v>
      </c>
      <c r="CP24" s="33">
        <v>1396.4</v>
      </c>
      <c r="CQ24" s="33">
        <v>1163.9000000000001</v>
      </c>
      <c r="CR24" s="33">
        <v>55912.499999999993</v>
      </c>
    </row>
    <row r="25" spans="1:96" ht="15" customHeight="1" thickBot="1">
      <c r="A25" s="29">
        <v>2009</v>
      </c>
      <c r="B25" s="31">
        <f t="shared" si="0"/>
        <v>48850.9</v>
      </c>
      <c r="C25" s="31">
        <v>48847.3</v>
      </c>
      <c r="D25" s="31">
        <v>3.1</v>
      </c>
      <c r="E25" s="31">
        <v>0.5</v>
      </c>
      <c r="F25" s="31">
        <f t="shared" si="1"/>
        <v>3596.2</v>
      </c>
      <c r="G25" s="31">
        <v>0.9</v>
      </c>
      <c r="H25" s="31">
        <v>3.2</v>
      </c>
      <c r="I25" s="31">
        <v>1.6</v>
      </c>
      <c r="J25" s="31">
        <v>0.8</v>
      </c>
      <c r="K25" s="32">
        <v>2.9</v>
      </c>
      <c r="L25" s="33">
        <v>0.9</v>
      </c>
      <c r="M25" s="33">
        <v>12.3</v>
      </c>
      <c r="N25" s="33">
        <v>55.4</v>
      </c>
      <c r="O25" s="33">
        <v>25.9</v>
      </c>
      <c r="P25" s="33">
        <v>3.5</v>
      </c>
      <c r="Q25" s="33">
        <v>204.8</v>
      </c>
      <c r="R25" s="33">
        <v>1095.5999999999999</v>
      </c>
      <c r="S25" s="33">
        <v>0.6</v>
      </c>
      <c r="T25" s="33">
        <v>3.9</v>
      </c>
      <c r="U25" s="33">
        <v>532.70000000000005</v>
      </c>
      <c r="V25" s="33">
        <v>0.3</v>
      </c>
      <c r="W25" s="33">
        <v>3.7</v>
      </c>
      <c r="X25" s="33">
        <v>0.2</v>
      </c>
      <c r="Y25" s="33">
        <v>0.4</v>
      </c>
      <c r="Z25" s="33">
        <v>0.6</v>
      </c>
      <c r="AA25" s="33">
        <v>1</v>
      </c>
      <c r="AB25" s="33">
        <v>0.1</v>
      </c>
      <c r="AC25" s="33">
        <v>4.4000000000000004</v>
      </c>
      <c r="AD25" s="33">
        <v>0.2</v>
      </c>
      <c r="AE25" s="33">
        <v>2.1</v>
      </c>
      <c r="AF25" s="33">
        <v>339.8</v>
      </c>
      <c r="AG25" s="33">
        <v>1</v>
      </c>
      <c r="AH25" s="33">
        <v>1297.3999999999999</v>
      </c>
      <c r="AI25" s="31">
        <f t="shared" si="2"/>
        <v>15.8</v>
      </c>
      <c r="AJ25" s="33">
        <v>6.1000000000000005</v>
      </c>
      <c r="AK25" s="33">
        <v>3.9000000000000004</v>
      </c>
      <c r="AL25" s="33">
        <v>5.8</v>
      </c>
      <c r="AM25" s="31">
        <f t="shared" si="3"/>
        <v>58.4</v>
      </c>
      <c r="AN25" s="33">
        <v>5.3</v>
      </c>
      <c r="AO25" s="33">
        <v>9</v>
      </c>
      <c r="AP25" s="33">
        <v>4</v>
      </c>
      <c r="AQ25" s="33">
        <v>24.2</v>
      </c>
      <c r="AR25" s="33">
        <v>0.2</v>
      </c>
      <c r="AS25" s="33">
        <v>4.9000000000000004</v>
      </c>
      <c r="AT25" s="33">
        <v>5.0999999999999996</v>
      </c>
      <c r="AU25" s="33">
        <v>2.9</v>
      </c>
      <c r="AV25" s="33">
        <v>0.9</v>
      </c>
      <c r="AW25" s="33">
        <v>1.9</v>
      </c>
      <c r="AX25" s="31">
        <f t="shared" si="4"/>
        <v>13.2</v>
      </c>
      <c r="AY25" s="33">
        <v>1.4</v>
      </c>
      <c r="AZ25" s="33">
        <v>0.9</v>
      </c>
      <c r="BA25" s="33">
        <v>0.6</v>
      </c>
      <c r="BB25" s="33">
        <v>3.9</v>
      </c>
      <c r="BC25" s="33">
        <v>5.9</v>
      </c>
      <c r="BD25" s="33">
        <v>0.5</v>
      </c>
      <c r="BE25" s="31">
        <f t="shared" si="5"/>
        <v>22.4</v>
      </c>
      <c r="BF25" s="33">
        <v>9.4</v>
      </c>
      <c r="BG25" s="33">
        <v>5.4</v>
      </c>
      <c r="BH25" s="33">
        <v>7.6</v>
      </c>
      <c r="BI25" s="33">
        <f t="shared" si="6"/>
        <v>6.7</v>
      </c>
      <c r="BJ25" s="33">
        <v>6.7</v>
      </c>
      <c r="BK25" s="33">
        <f t="shared" si="7"/>
        <v>25.199999999999996</v>
      </c>
      <c r="BL25" s="33">
        <v>2.5</v>
      </c>
      <c r="BM25" s="33">
        <v>2.6</v>
      </c>
      <c r="BN25" s="33">
        <v>4.4000000000000004</v>
      </c>
      <c r="BO25" s="33">
        <v>1.2</v>
      </c>
      <c r="BP25" s="33">
        <v>1.3</v>
      </c>
      <c r="BQ25" s="33">
        <v>0.7</v>
      </c>
      <c r="BR25" s="33" t="s">
        <v>108</v>
      </c>
      <c r="BS25" s="33">
        <v>5.0999999999999996</v>
      </c>
      <c r="BT25" s="33">
        <v>0.4</v>
      </c>
      <c r="BU25" s="33">
        <v>0.9</v>
      </c>
      <c r="BV25" s="33">
        <v>1.1000000000000001</v>
      </c>
      <c r="BW25" s="33">
        <v>1.5</v>
      </c>
      <c r="BX25" s="33">
        <v>3.5</v>
      </c>
      <c r="BY25" s="33">
        <f t="shared" si="8"/>
        <v>121.2</v>
      </c>
      <c r="BZ25" s="33">
        <v>67.100000000000009</v>
      </c>
      <c r="CA25" s="33">
        <v>11.1</v>
      </c>
      <c r="CB25" s="33">
        <v>13.9</v>
      </c>
      <c r="CC25" s="33">
        <v>19</v>
      </c>
      <c r="CD25" s="33">
        <v>10.1</v>
      </c>
      <c r="CE25" s="33">
        <f t="shared" si="9"/>
        <v>18</v>
      </c>
      <c r="CF25" s="33">
        <v>1.4</v>
      </c>
      <c r="CG25" s="33">
        <v>0.5</v>
      </c>
      <c r="CH25" s="33">
        <v>0.1</v>
      </c>
      <c r="CI25" s="33">
        <v>4.7</v>
      </c>
      <c r="CJ25" s="33">
        <v>5.2</v>
      </c>
      <c r="CK25" s="33" t="s">
        <v>108</v>
      </c>
      <c r="CL25" s="33">
        <v>6.1</v>
      </c>
      <c r="CM25" s="33" t="s">
        <v>108</v>
      </c>
      <c r="CN25" s="33" t="s">
        <v>108</v>
      </c>
      <c r="CO25" s="33" t="s">
        <v>108</v>
      </c>
      <c r="CP25" s="33">
        <v>1377.3999999999999</v>
      </c>
      <c r="CQ25" s="33">
        <v>1153.8</v>
      </c>
      <c r="CR25" s="33">
        <v>54105.4</v>
      </c>
    </row>
    <row r="26" spans="1:96" ht="15" customHeight="1" thickBot="1">
      <c r="A26" s="29">
        <v>2010</v>
      </c>
      <c r="B26" s="31">
        <f t="shared" si="0"/>
        <v>47573.5</v>
      </c>
      <c r="C26" s="31">
        <v>47569.9</v>
      </c>
      <c r="D26" s="31">
        <v>3</v>
      </c>
      <c r="E26" s="31">
        <v>0.6</v>
      </c>
      <c r="F26" s="31">
        <f t="shared" si="1"/>
        <v>4009.7999999999993</v>
      </c>
      <c r="G26" s="31">
        <v>1</v>
      </c>
      <c r="H26" s="31">
        <v>3.2</v>
      </c>
      <c r="I26" s="31">
        <v>1.6</v>
      </c>
      <c r="J26" s="31">
        <v>0.7</v>
      </c>
      <c r="K26" s="32">
        <v>2.9</v>
      </c>
      <c r="L26" s="33">
        <v>0.9</v>
      </c>
      <c r="M26" s="33">
        <v>15.3</v>
      </c>
      <c r="N26" s="33">
        <v>66.399999999999991</v>
      </c>
      <c r="O26" s="33">
        <v>31.8</v>
      </c>
      <c r="P26" s="33">
        <v>3.4000000000000004</v>
      </c>
      <c r="Q26" s="33">
        <v>228.9</v>
      </c>
      <c r="R26" s="33">
        <v>1449.3</v>
      </c>
      <c r="S26" s="33">
        <v>0.6</v>
      </c>
      <c r="T26" s="33">
        <v>4.5999999999999996</v>
      </c>
      <c r="U26" s="33">
        <v>544.5</v>
      </c>
      <c r="V26" s="33">
        <v>0.4</v>
      </c>
      <c r="W26" s="33">
        <v>3.8</v>
      </c>
      <c r="X26" s="33">
        <v>0.2</v>
      </c>
      <c r="Y26" s="33">
        <v>0.4</v>
      </c>
      <c r="Z26" s="33">
        <v>0.6</v>
      </c>
      <c r="AA26" s="33">
        <v>1.1000000000000001</v>
      </c>
      <c r="AB26" s="33">
        <v>0.1</v>
      </c>
      <c r="AC26" s="33">
        <v>5</v>
      </c>
      <c r="AD26" s="33">
        <v>0.1</v>
      </c>
      <c r="AE26" s="33">
        <v>1.9</v>
      </c>
      <c r="AF26" s="33">
        <v>364.7</v>
      </c>
      <c r="AG26" s="33">
        <v>0.7</v>
      </c>
      <c r="AH26" s="33">
        <v>1275.7</v>
      </c>
      <c r="AI26" s="31">
        <f t="shared" si="2"/>
        <v>15.399999999999999</v>
      </c>
      <c r="AJ26" s="33">
        <v>5.7</v>
      </c>
      <c r="AK26" s="33">
        <v>4.1999999999999993</v>
      </c>
      <c r="AL26" s="33">
        <v>5.5</v>
      </c>
      <c r="AM26" s="31">
        <f t="shared" si="3"/>
        <v>61.3</v>
      </c>
      <c r="AN26" s="33">
        <v>5.0999999999999996</v>
      </c>
      <c r="AO26" s="33">
        <v>9.1</v>
      </c>
      <c r="AP26" s="33">
        <v>4</v>
      </c>
      <c r="AQ26" s="33">
        <v>27.1</v>
      </c>
      <c r="AR26" s="33">
        <v>0.2</v>
      </c>
      <c r="AS26" s="33">
        <v>5.4</v>
      </c>
      <c r="AT26" s="33">
        <v>5.0999999999999996</v>
      </c>
      <c r="AU26" s="33">
        <v>2.9</v>
      </c>
      <c r="AV26" s="33">
        <v>0.8</v>
      </c>
      <c r="AW26" s="33">
        <v>1.6</v>
      </c>
      <c r="AX26" s="31">
        <f t="shared" si="4"/>
        <v>12.600000000000001</v>
      </c>
      <c r="AY26" s="33">
        <v>1.3</v>
      </c>
      <c r="AZ26" s="33">
        <v>0.8</v>
      </c>
      <c r="BA26" s="33">
        <v>0.5</v>
      </c>
      <c r="BB26" s="33">
        <v>3.7</v>
      </c>
      <c r="BC26" s="33">
        <v>5.8</v>
      </c>
      <c r="BD26" s="33">
        <v>0.5</v>
      </c>
      <c r="BE26" s="31">
        <f t="shared" si="5"/>
        <v>18.899999999999999</v>
      </c>
      <c r="BF26" s="33">
        <v>8.4</v>
      </c>
      <c r="BG26" s="33">
        <v>4.3</v>
      </c>
      <c r="BH26" s="33">
        <v>6.2</v>
      </c>
      <c r="BI26" s="33">
        <f t="shared" si="6"/>
        <v>6.1</v>
      </c>
      <c r="BJ26" s="33">
        <v>6.1</v>
      </c>
      <c r="BK26" s="33">
        <f t="shared" si="7"/>
        <v>25.399999999999995</v>
      </c>
      <c r="BL26" s="33">
        <v>2.4</v>
      </c>
      <c r="BM26" s="33">
        <v>2.6</v>
      </c>
      <c r="BN26" s="33">
        <v>4.5999999999999996</v>
      </c>
      <c r="BO26" s="33">
        <v>1.1000000000000001</v>
      </c>
      <c r="BP26" s="33">
        <v>1.2</v>
      </c>
      <c r="BQ26" s="33">
        <v>0.7</v>
      </c>
      <c r="BR26" s="33" t="s">
        <v>108</v>
      </c>
      <c r="BS26" s="33">
        <v>5.0999999999999996</v>
      </c>
      <c r="BT26" s="33">
        <v>0.4</v>
      </c>
      <c r="BU26" s="33">
        <v>1</v>
      </c>
      <c r="BV26" s="33">
        <v>1.1000000000000001</v>
      </c>
      <c r="BW26" s="33">
        <v>1.5</v>
      </c>
      <c r="BX26" s="33">
        <v>3.7</v>
      </c>
      <c r="BY26" s="33">
        <f t="shared" si="8"/>
        <v>97.399999999999991</v>
      </c>
      <c r="BZ26" s="33">
        <v>49.6</v>
      </c>
      <c r="CA26" s="33">
        <v>10.7</v>
      </c>
      <c r="CB26" s="33">
        <v>11.3</v>
      </c>
      <c r="CC26" s="33">
        <v>17</v>
      </c>
      <c r="CD26" s="33">
        <v>8.8000000000000007</v>
      </c>
      <c r="CE26" s="33">
        <f t="shared" si="9"/>
        <v>16</v>
      </c>
      <c r="CF26" s="33">
        <v>1.3</v>
      </c>
      <c r="CG26" s="33">
        <v>0.5</v>
      </c>
      <c r="CH26" s="33">
        <v>0.1</v>
      </c>
      <c r="CI26" s="33">
        <v>4.2</v>
      </c>
      <c r="CJ26" s="33">
        <v>4</v>
      </c>
      <c r="CK26" s="33" t="s">
        <v>108</v>
      </c>
      <c r="CL26" s="33">
        <v>5.9</v>
      </c>
      <c r="CM26" s="33" t="s">
        <v>108</v>
      </c>
      <c r="CN26" s="33" t="s">
        <v>108</v>
      </c>
      <c r="CO26" s="33" t="s">
        <v>108</v>
      </c>
      <c r="CP26" s="33">
        <v>1299.7</v>
      </c>
      <c r="CQ26" s="33">
        <v>1085</v>
      </c>
      <c r="CR26" s="33">
        <v>53136.099999999984</v>
      </c>
    </row>
    <row r="27" spans="1:96" ht="15" customHeight="1" thickBot="1">
      <c r="A27" s="29">
        <v>2011</v>
      </c>
      <c r="B27" s="31">
        <f t="shared" si="0"/>
        <v>48080.2</v>
      </c>
      <c r="C27" s="31">
        <v>48078</v>
      </c>
      <c r="D27" s="31">
        <v>1.7</v>
      </c>
      <c r="E27" s="31">
        <v>0.5</v>
      </c>
      <c r="F27" s="31">
        <f t="shared" si="1"/>
        <v>3941</v>
      </c>
      <c r="G27" s="31">
        <v>1</v>
      </c>
      <c r="H27" s="31">
        <v>2.5</v>
      </c>
      <c r="I27" s="31">
        <v>1.1000000000000001</v>
      </c>
      <c r="J27" s="31">
        <v>0.5</v>
      </c>
      <c r="K27" s="32">
        <v>1.6</v>
      </c>
      <c r="L27" s="33">
        <v>0.6</v>
      </c>
      <c r="M27" s="33">
        <v>13.9</v>
      </c>
      <c r="N27" s="33">
        <v>73.199999999999989</v>
      </c>
      <c r="O27" s="33">
        <v>31.9</v>
      </c>
      <c r="P27" s="33">
        <v>3.3</v>
      </c>
      <c r="Q27" s="33">
        <v>214.6</v>
      </c>
      <c r="R27" s="33">
        <v>1599.6</v>
      </c>
      <c r="S27" s="33">
        <v>0.4</v>
      </c>
      <c r="T27" s="33">
        <v>5.1000000000000005</v>
      </c>
      <c r="U27" s="33">
        <v>309.59999999999997</v>
      </c>
      <c r="V27" s="33">
        <v>0.3</v>
      </c>
      <c r="W27" s="33">
        <v>3.2</v>
      </c>
      <c r="X27" s="33">
        <v>0.2</v>
      </c>
      <c r="Y27" s="33">
        <v>0.3</v>
      </c>
      <c r="Z27" s="33">
        <v>0.4</v>
      </c>
      <c r="AA27" s="33">
        <v>1.1000000000000001</v>
      </c>
      <c r="AB27" s="33">
        <v>0.1</v>
      </c>
      <c r="AC27" s="33">
        <v>5.8000000000000007</v>
      </c>
      <c r="AD27" s="33">
        <v>0.1</v>
      </c>
      <c r="AE27" s="33">
        <v>1.4</v>
      </c>
      <c r="AF27" s="33">
        <v>390.1</v>
      </c>
      <c r="AG27" s="33">
        <v>0.7</v>
      </c>
      <c r="AH27" s="33">
        <v>1278.3999999999999</v>
      </c>
      <c r="AI27" s="31">
        <f t="shared" si="2"/>
        <v>11.400000000000002</v>
      </c>
      <c r="AJ27" s="33">
        <v>3.5000000000000004</v>
      </c>
      <c r="AK27" s="33">
        <v>3.0000000000000004</v>
      </c>
      <c r="AL27" s="33">
        <v>4.9000000000000004</v>
      </c>
      <c r="AM27" s="31">
        <f t="shared" si="3"/>
        <v>51.900000000000006</v>
      </c>
      <c r="AN27" s="33">
        <v>3</v>
      </c>
      <c r="AO27" s="33">
        <v>8.6999999999999993</v>
      </c>
      <c r="AP27" s="33">
        <v>3.7</v>
      </c>
      <c r="AQ27" s="33">
        <v>25.5</v>
      </c>
      <c r="AR27" s="33">
        <v>0.2</v>
      </c>
      <c r="AS27" s="33">
        <v>3.7</v>
      </c>
      <c r="AT27" s="33">
        <v>3</v>
      </c>
      <c r="AU27" s="33">
        <v>1.7</v>
      </c>
      <c r="AV27" s="33">
        <v>0.8</v>
      </c>
      <c r="AW27" s="33">
        <v>1.6</v>
      </c>
      <c r="AX27" s="31">
        <f t="shared" si="4"/>
        <v>6.8</v>
      </c>
      <c r="AY27" s="33">
        <v>0.89999999999999991</v>
      </c>
      <c r="AZ27" s="33">
        <v>0.5</v>
      </c>
      <c r="BA27" s="33">
        <v>0.4</v>
      </c>
      <c r="BB27" s="33">
        <v>1.7</v>
      </c>
      <c r="BC27" s="33">
        <v>3</v>
      </c>
      <c r="BD27" s="33">
        <v>0.3</v>
      </c>
      <c r="BE27" s="31">
        <f t="shared" si="5"/>
        <v>19.100000000000001</v>
      </c>
      <c r="BF27" s="33">
        <v>7.7</v>
      </c>
      <c r="BG27" s="33">
        <v>5.4</v>
      </c>
      <c r="BH27" s="33">
        <v>6</v>
      </c>
      <c r="BI27" s="33">
        <f t="shared" si="6"/>
        <v>3.1</v>
      </c>
      <c r="BJ27" s="33">
        <v>3.1</v>
      </c>
      <c r="BK27" s="33">
        <f t="shared" si="7"/>
        <v>15.600000000000001</v>
      </c>
      <c r="BL27" s="33">
        <v>1.4</v>
      </c>
      <c r="BM27" s="33">
        <v>1.7</v>
      </c>
      <c r="BN27" s="33">
        <v>2.4</v>
      </c>
      <c r="BO27" s="33">
        <v>1</v>
      </c>
      <c r="BP27" s="33">
        <v>0.7</v>
      </c>
      <c r="BQ27" s="33">
        <v>0.4</v>
      </c>
      <c r="BR27" s="33" t="s">
        <v>108</v>
      </c>
      <c r="BS27" s="33">
        <v>3.3</v>
      </c>
      <c r="BT27" s="33">
        <v>0.3</v>
      </c>
      <c r="BU27" s="33">
        <v>0.6</v>
      </c>
      <c r="BV27" s="33">
        <v>0.6</v>
      </c>
      <c r="BW27" s="33">
        <v>1</v>
      </c>
      <c r="BX27" s="33">
        <v>2.2000000000000002</v>
      </c>
      <c r="BY27" s="33">
        <f t="shared" si="8"/>
        <v>89.2</v>
      </c>
      <c r="BZ27" s="33">
        <v>44.900000000000006</v>
      </c>
      <c r="CA27" s="33">
        <v>9.8000000000000007</v>
      </c>
      <c r="CB27" s="33">
        <v>10.199999999999999</v>
      </c>
      <c r="CC27" s="33">
        <v>17.3</v>
      </c>
      <c r="CD27" s="33">
        <v>7</v>
      </c>
      <c r="CE27" s="33">
        <f t="shared" si="9"/>
        <v>10.7</v>
      </c>
      <c r="CF27" s="33">
        <v>0.9</v>
      </c>
      <c r="CG27" s="33">
        <v>0.5</v>
      </c>
      <c r="CH27" s="33">
        <v>0.1</v>
      </c>
      <c r="CI27" s="33">
        <v>2.9</v>
      </c>
      <c r="CJ27" s="33">
        <v>3.5</v>
      </c>
      <c r="CK27" s="33" t="s">
        <v>108</v>
      </c>
      <c r="CL27" s="33">
        <v>2.8</v>
      </c>
      <c r="CM27" s="33" t="s">
        <v>108</v>
      </c>
      <c r="CN27" s="33" t="s">
        <v>108</v>
      </c>
      <c r="CO27" s="33" t="s">
        <v>108</v>
      </c>
      <c r="CP27" s="33">
        <v>1211.0999999999999</v>
      </c>
      <c r="CQ27" s="33">
        <v>985.7</v>
      </c>
      <c r="CR27" s="33">
        <v>53440.099999999984</v>
      </c>
    </row>
    <row r="28" spans="1:96" ht="15" customHeight="1" thickBot="1">
      <c r="A28" s="29">
        <v>2012</v>
      </c>
      <c r="B28" s="31">
        <f t="shared" si="0"/>
        <v>47046.899999999994</v>
      </c>
      <c r="C28" s="31">
        <v>47044.7</v>
      </c>
      <c r="D28" s="31">
        <v>1.7</v>
      </c>
      <c r="E28" s="31">
        <v>0.5</v>
      </c>
      <c r="F28" s="31">
        <f t="shared" si="1"/>
        <v>3985.3000000000006</v>
      </c>
      <c r="G28" s="31">
        <v>0.9</v>
      </c>
      <c r="H28" s="31">
        <v>2.5</v>
      </c>
      <c r="I28" s="31">
        <v>1</v>
      </c>
      <c r="J28" s="31">
        <v>0.4</v>
      </c>
      <c r="K28" s="32">
        <v>1.5</v>
      </c>
      <c r="L28" s="33">
        <v>0.6</v>
      </c>
      <c r="M28" s="33">
        <v>13.200000000000001</v>
      </c>
      <c r="N28" s="33">
        <v>73.3</v>
      </c>
      <c r="O28" s="33">
        <v>30.900000000000002</v>
      </c>
      <c r="P28" s="33">
        <v>2.9</v>
      </c>
      <c r="Q28" s="33">
        <v>226</v>
      </c>
      <c r="R28" s="33">
        <v>1624.2</v>
      </c>
      <c r="S28" s="33">
        <v>0.4</v>
      </c>
      <c r="T28" s="33">
        <v>4.8000000000000007</v>
      </c>
      <c r="U28" s="33">
        <v>463.09999999999997</v>
      </c>
      <c r="V28" s="33">
        <v>0.3</v>
      </c>
      <c r="W28" s="33">
        <v>3</v>
      </c>
      <c r="X28" s="33">
        <v>0.2</v>
      </c>
      <c r="Y28" s="33">
        <v>0.3</v>
      </c>
      <c r="Z28" s="33">
        <v>0.4</v>
      </c>
      <c r="AA28" s="33">
        <v>1</v>
      </c>
      <c r="AB28" s="33">
        <v>0.1</v>
      </c>
      <c r="AC28" s="33">
        <v>5.1000000000000005</v>
      </c>
      <c r="AD28" s="33">
        <v>0.1</v>
      </c>
      <c r="AE28" s="33">
        <v>1.3</v>
      </c>
      <c r="AF28" s="33">
        <v>281.90000000000003</v>
      </c>
      <c r="AG28" s="33">
        <v>0.4</v>
      </c>
      <c r="AH28" s="33">
        <v>1245.5</v>
      </c>
      <c r="AI28" s="31">
        <f t="shared" si="2"/>
        <v>9.4</v>
      </c>
      <c r="AJ28" s="33">
        <v>2.7</v>
      </c>
      <c r="AK28" s="33">
        <v>2.6</v>
      </c>
      <c r="AL28" s="33">
        <v>4.0999999999999996</v>
      </c>
      <c r="AM28" s="31">
        <f t="shared" si="3"/>
        <v>48.8</v>
      </c>
      <c r="AN28" s="33">
        <v>2.6</v>
      </c>
      <c r="AO28" s="33">
        <v>7.8</v>
      </c>
      <c r="AP28" s="33">
        <v>3.3</v>
      </c>
      <c r="AQ28" s="33">
        <v>24.9</v>
      </c>
      <c r="AR28" s="33">
        <v>0.2</v>
      </c>
      <c r="AS28" s="33">
        <v>3.4</v>
      </c>
      <c r="AT28" s="33">
        <v>2.6</v>
      </c>
      <c r="AU28" s="33">
        <v>1.6</v>
      </c>
      <c r="AV28" s="33">
        <v>0.9</v>
      </c>
      <c r="AW28" s="33">
        <v>1.5</v>
      </c>
      <c r="AX28" s="31">
        <f t="shared" si="4"/>
        <v>6.4</v>
      </c>
      <c r="AY28" s="33">
        <v>0.8</v>
      </c>
      <c r="AZ28" s="33">
        <v>0.4</v>
      </c>
      <c r="BA28" s="33">
        <v>0.3</v>
      </c>
      <c r="BB28" s="33">
        <v>1.6</v>
      </c>
      <c r="BC28" s="33">
        <v>3</v>
      </c>
      <c r="BD28" s="33">
        <v>0.3</v>
      </c>
      <c r="BE28" s="31">
        <f t="shared" si="5"/>
        <v>16.700000000000003</v>
      </c>
      <c r="BF28" s="33">
        <v>7.4</v>
      </c>
      <c r="BG28" s="33">
        <v>3.9</v>
      </c>
      <c r="BH28" s="33">
        <v>5.4</v>
      </c>
      <c r="BI28" s="33">
        <f t="shared" si="6"/>
        <v>2.6</v>
      </c>
      <c r="BJ28" s="33">
        <v>2.6</v>
      </c>
      <c r="BK28" s="33">
        <f t="shared" si="7"/>
        <v>14.299999999999999</v>
      </c>
      <c r="BL28" s="33">
        <v>1.3</v>
      </c>
      <c r="BM28" s="33">
        <v>1.6</v>
      </c>
      <c r="BN28" s="33">
        <v>2.2000000000000002</v>
      </c>
      <c r="BO28" s="33">
        <v>0.9</v>
      </c>
      <c r="BP28" s="33">
        <v>0.6</v>
      </c>
      <c r="BQ28" s="33">
        <v>0.4</v>
      </c>
      <c r="BR28" s="33" t="s">
        <v>108</v>
      </c>
      <c r="BS28" s="33">
        <v>3</v>
      </c>
      <c r="BT28" s="33">
        <v>0.2</v>
      </c>
      <c r="BU28" s="33">
        <v>0.6</v>
      </c>
      <c r="BV28" s="33">
        <v>0.6</v>
      </c>
      <c r="BW28" s="33">
        <v>0.9</v>
      </c>
      <c r="BX28" s="33">
        <v>2</v>
      </c>
      <c r="BY28" s="33">
        <f t="shared" si="8"/>
        <v>77.899999999999991</v>
      </c>
      <c r="BZ28" s="33">
        <v>41.3</v>
      </c>
      <c r="CA28" s="33">
        <v>8.1</v>
      </c>
      <c r="CB28" s="33">
        <v>6.7</v>
      </c>
      <c r="CC28" s="33">
        <v>16.2</v>
      </c>
      <c r="CD28" s="33">
        <v>5.6</v>
      </c>
      <c r="CE28" s="33">
        <f t="shared" si="9"/>
        <v>9.6</v>
      </c>
      <c r="CF28" s="33">
        <v>0.8</v>
      </c>
      <c r="CG28" s="33">
        <v>0.4</v>
      </c>
      <c r="CH28" s="33" t="s">
        <v>108</v>
      </c>
      <c r="CI28" s="33">
        <v>2.6</v>
      </c>
      <c r="CJ28" s="33">
        <v>3.2</v>
      </c>
      <c r="CK28" s="33" t="s">
        <v>108</v>
      </c>
      <c r="CL28" s="33">
        <v>2.6</v>
      </c>
      <c r="CM28" s="33" t="s">
        <v>108</v>
      </c>
      <c r="CN28" s="33" t="s">
        <v>108</v>
      </c>
      <c r="CO28" s="33" t="s">
        <v>108</v>
      </c>
      <c r="CP28" s="33">
        <v>1102.5</v>
      </c>
      <c r="CQ28" s="33">
        <v>889.8</v>
      </c>
      <c r="CR28" s="33">
        <v>52320.4</v>
      </c>
    </row>
    <row r="29" spans="1:96" ht="15" customHeight="1" thickBot="1">
      <c r="A29" s="29">
        <v>2013</v>
      </c>
      <c r="B29" s="31">
        <f t="shared" si="0"/>
        <v>45884.2</v>
      </c>
      <c r="C29" s="31">
        <v>45881.7</v>
      </c>
      <c r="D29" s="31">
        <v>2</v>
      </c>
      <c r="E29" s="31">
        <v>0.5</v>
      </c>
      <c r="F29" s="31">
        <f t="shared" si="1"/>
        <v>3830.8</v>
      </c>
      <c r="G29" s="31">
        <v>0.9</v>
      </c>
      <c r="H29" s="31">
        <v>2.6</v>
      </c>
      <c r="I29" s="31">
        <v>1.1000000000000001</v>
      </c>
      <c r="J29" s="31">
        <v>0.5</v>
      </c>
      <c r="K29" s="32">
        <v>1.7</v>
      </c>
      <c r="L29" s="33">
        <v>0.7</v>
      </c>
      <c r="M29" s="33">
        <v>11.4</v>
      </c>
      <c r="N29" s="33">
        <v>58.300000000000004</v>
      </c>
      <c r="O29" s="33">
        <v>32.5</v>
      </c>
      <c r="P29" s="33">
        <v>2.9000000000000004</v>
      </c>
      <c r="Q29" s="33">
        <v>173.8</v>
      </c>
      <c r="R29" s="33">
        <v>1408.8999999999999</v>
      </c>
      <c r="S29" s="33">
        <v>0.5</v>
      </c>
      <c r="T29" s="33">
        <v>4.8000000000000007</v>
      </c>
      <c r="U29" s="33">
        <v>525.70000000000005</v>
      </c>
      <c r="V29" s="33">
        <v>0.3</v>
      </c>
      <c r="W29" s="33">
        <v>3.1999999999999997</v>
      </c>
      <c r="X29" s="33">
        <v>0.2</v>
      </c>
      <c r="Y29" s="33">
        <v>0.3</v>
      </c>
      <c r="Z29" s="33">
        <v>0.4</v>
      </c>
      <c r="AA29" s="33">
        <v>1.2</v>
      </c>
      <c r="AB29" s="33">
        <v>0.1</v>
      </c>
      <c r="AC29" s="33">
        <v>5.3000000000000007</v>
      </c>
      <c r="AD29" s="33">
        <v>0.1</v>
      </c>
      <c r="AE29" s="33">
        <v>1.3</v>
      </c>
      <c r="AF29" s="33">
        <v>366.3</v>
      </c>
      <c r="AG29" s="33">
        <v>0.5</v>
      </c>
      <c r="AH29" s="33">
        <v>1225.3</v>
      </c>
      <c r="AI29" s="31">
        <f t="shared" si="2"/>
        <v>8.3000000000000007</v>
      </c>
      <c r="AJ29" s="33">
        <v>2.4000000000000004</v>
      </c>
      <c r="AK29" s="33">
        <v>2</v>
      </c>
      <c r="AL29" s="33">
        <v>3.9000000000000004</v>
      </c>
      <c r="AM29" s="31">
        <f t="shared" si="3"/>
        <v>51.29999999999999</v>
      </c>
      <c r="AN29" s="33">
        <v>2.8</v>
      </c>
      <c r="AO29" s="33">
        <v>8.2000000000000011</v>
      </c>
      <c r="AP29" s="33">
        <v>3.7</v>
      </c>
      <c r="AQ29" s="33">
        <v>25.9</v>
      </c>
      <c r="AR29" s="33">
        <v>0.2</v>
      </c>
      <c r="AS29" s="33">
        <v>3.8</v>
      </c>
      <c r="AT29" s="33">
        <v>2.8</v>
      </c>
      <c r="AU29" s="33">
        <v>1.8</v>
      </c>
      <c r="AV29" s="33">
        <v>0.9</v>
      </c>
      <c r="AW29" s="33">
        <v>1.2</v>
      </c>
      <c r="AX29" s="31">
        <f t="shared" si="4"/>
        <v>7</v>
      </c>
      <c r="AY29" s="33">
        <v>0.8</v>
      </c>
      <c r="AZ29" s="33">
        <v>0.4</v>
      </c>
      <c r="BA29" s="33">
        <v>0.3</v>
      </c>
      <c r="BB29" s="33">
        <v>1.7</v>
      </c>
      <c r="BC29" s="33">
        <v>3.5</v>
      </c>
      <c r="BD29" s="33">
        <v>0.3</v>
      </c>
      <c r="BE29" s="31">
        <f t="shared" si="5"/>
        <v>16.5</v>
      </c>
      <c r="BF29" s="33">
        <v>7.4</v>
      </c>
      <c r="BG29" s="33">
        <v>3.6</v>
      </c>
      <c r="BH29" s="33">
        <v>5.5</v>
      </c>
      <c r="BI29" s="33">
        <f t="shared" si="6"/>
        <v>2.8</v>
      </c>
      <c r="BJ29" s="33">
        <v>2.8</v>
      </c>
      <c r="BK29" s="33">
        <f t="shared" si="7"/>
        <v>15.3</v>
      </c>
      <c r="BL29" s="33">
        <v>1.5</v>
      </c>
      <c r="BM29" s="33">
        <v>1.7</v>
      </c>
      <c r="BN29" s="33">
        <v>2.2999999999999998</v>
      </c>
      <c r="BO29" s="33">
        <v>1</v>
      </c>
      <c r="BP29" s="33">
        <v>0.6</v>
      </c>
      <c r="BQ29" s="33">
        <v>0.5</v>
      </c>
      <c r="BR29" s="33" t="s">
        <v>108</v>
      </c>
      <c r="BS29" s="33">
        <v>3</v>
      </c>
      <c r="BT29" s="33">
        <v>0.3</v>
      </c>
      <c r="BU29" s="33">
        <v>0.6</v>
      </c>
      <c r="BV29" s="33">
        <v>0.6</v>
      </c>
      <c r="BW29" s="33">
        <v>1</v>
      </c>
      <c r="BX29" s="33">
        <v>2.2000000000000002</v>
      </c>
      <c r="BY29" s="33">
        <f t="shared" si="8"/>
        <v>77.100000000000009</v>
      </c>
      <c r="BZ29" s="33">
        <v>40.299999999999997</v>
      </c>
      <c r="CA29" s="33">
        <v>8.6999999999999993</v>
      </c>
      <c r="CB29" s="33">
        <v>7.5</v>
      </c>
      <c r="CC29" s="33">
        <v>14.4</v>
      </c>
      <c r="CD29" s="33">
        <v>6.2</v>
      </c>
      <c r="CE29" s="33">
        <f t="shared" si="9"/>
        <v>10.3</v>
      </c>
      <c r="CF29" s="33">
        <v>0.9</v>
      </c>
      <c r="CG29" s="33">
        <v>0.5</v>
      </c>
      <c r="CH29" s="33" t="s">
        <v>108</v>
      </c>
      <c r="CI29" s="33">
        <v>2.8</v>
      </c>
      <c r="CJ29" s="33">
        <v>3.4</v>
      </c>
      <c r="CK29" s="33" t="s">
        <v>108</v>
      </c>
      <c r="CL29" s="33">
        <v>2.7</v>
      </c>
      <c r="CM29" s="33" t="s">
        <v>108</v>
      </c>
      <c r="CN29" s="33" t="s">
        <v>108</v>
      </c>
      <c r="CO29" s="33" t="s">
        <v>108</v>
      </c>
      <c r="CP29" s="33">
        <v>1049.8999999999999</v>
      </c>
      <c r="CQ29" s="33">
        <v>824.8</v>
      </c>
      <c r="CR29" s="33">
        <v>50953.500000000029</v>
      </c>
    </row>
    <row r="30" spans="1:96" ht="15" customHeight="1" thickBot="1">
      <c r="A30" s="29">
        <v>2014</v>
      </c>
      <c r="B30" s="31">
        <f t="shared" si="0"/>
        <v>47986.9</v>
      </c>
      <c r="C30" s="31">
        <v>47984.6</v>
      </c>
      <c r="D30" s="31">
        <v>1.8</v>
      </c>
      <c r="E30" s="31">
        <v>0.5</v>
      </c>
      <c r="F30" s="31">
        <f t="shared" si="1"/>
        <v>3872.7000000000003</v>
      </c>
      <c r="G30" s="31">
        <v>0.9</v>
      </c>
      <c r="H30" s="31">
        <v>2.6</v>
      </c>
      <c r="I30" s="31">
        <v>1</v>
      </c>
      <c r="J30" s="31">
        <v>0.4</v>
      </c>
      <c r="K30" s="32">
        <v>1.5</v>
      </c>
      <c r="L30" s="33">
        <v>0.7</v>
      </c>
      <c r="M30" s="33">
        <v>11.5</v>
      </c>
      <c r="N30" s="33">
        <v>62.9</v>
      </c>
      <c r="O30" s="33">
        <v>34.4</v>
      </c>
      <c r="P30" s="33">
        <v>2.9</v>
      </c>
      <c r="Q30" s="33">
        <v>131.9</v>
      </c>
      <c r="R30" s="33">
        <v>1506.1</v>
      </c>
      <c r="S30" s="33">
        <v>0.4</v>
      </c>
      <c r="T30" s="33">
        <v>5.4</v>
      </c>
      <c r="U30" s="33">
        <v>492.1</v>
      </c>
      <c r="V30" s="33">
        <v>0.3</v>
      </c>
      <c r="W30" s="33">
        <v>3.2</v>
      </c>
      <c r="X30" s="33">
        <v>0.1</v>
      </c>
      <c r="Y30" s="33">
        <v>0.3</v>
      </c>
      <c r="Z30" s="33">
        <v>0.4</v>
      </c>
      <c r="AA30" s="33">
        <v>1.1000000000000001</v>
      </c>
      <c r="AB30" s="33">
        <v>0.1</v>
      </c>
      <c r="AC30" s="33">
        <v>5.6000000000000005</v>
      </c>
      <c r="AD30" s="33">
        <v>0.1</v>
      </c>
      <c r="AE30" s="33">
        <v>1.1000000000000001</v>
      </c>
      <c r="AF30" s="33">
        <v>384.3</v>
      </c>
      <c r="AG30" s="33">
        <v>0.4</v>
      </c>
      <c r="AH30" s="33">
        <v>1221</v>
      </c>
      <c r="AI30" s="31">
        <f t="shared" si="2"/>
        <v>8.1000000000000014</v>
      </c>
      <c r="AJ30" s="33">
        <v>2.2000000000000002</v>
      </c>
      <c r="AK30" s="33">
        <v>2</v>
      </c>
      <c r="AL30" s="33">
        <v>3.9000000000000004</v>
      </c>
      <c r="AM30" s="31">
        <f t="shared" si="3"/>
        <v>52.699999999999996</v>
      </c>
      <c r="AN30" s="33">
        <v>2.6</v>
      </c>
      <c r="AO30" s="33">
        <v>8.6999999999999993</v>
      </c>
      <c r="AP30" s="33">
        <v>3.9</v>
      </c>
      <c r="AQ30" s="33">
        <v>27.9</v>
      </c>
      <c r="AR30" s="33">
        <v>0.3</v>
      </c>
      <c r="AS30" s="33">
        <v>3.2</v>
      </c>
      <c r="AT30" s="33">
        <v>2.5</v>
      </c>
      <c r="AU30" s="33">
        <v>1.6</v>
      </c>
      <c r="AV30" s="33">
        <v>0.9</v>
      </c>
      <c r="AW30" s="33">
        <v>1.1000000000000001</v>
      </c>
      <c r="AX30" s="31">
        <f t="shared" si="4"/>
        <v>6.1000000000000005</v>
      </c>
      <c r="AY30" s="33">
        <v>0.6</v>
      </c>
      <c r="AZ30" s="33">
        <v>0.4</v>
      </c>
      <c r="BA30" s="33">
        <v>0.3</v>
      </c>
      <c r="BB30" s="33">
        <v>1.4</v>
      </c>
      <c r="BC30" s="33">
        <v>3.1</v>
      </c>
      <c r="BD30" s="33">
        <v>0.3</v>
      </c>
      <c r="BE30" s="31">
        <f t="shared" si="5"/>
        <v>15.1</v>
      </c>
      <c r="BF30" s="33">
        <v>6.4</v>
      </c>
      <c r="BG30" s="33">
        <v>3.8</v>
      </c>
      <c r="BH30" s="33">
        <v>4.9000000000000004</v>
      </c>
      <c r="BI30" s="33">
        <f t="shared" si="6"/>
        <v>2.4</v>
      </c>
      <c r="BJ30" s="33">
        <v>2.4</v>
      </c>
      <c r="BK30" s="33">
        <f t="shared" si="7"/>
        <v>14</v>
      </c>
      <c r="BL30" s="33">
        <v>1.3</v>
      </c>
      <c r="BM30" s="33">
        <v>1.6</v>
      </c>
      <c r="BN30" s="33">
        <v>2</v>
      </c>
      <c r="BO30" s="33">
        <v>0.9</v>
      </c>
      <c r="BP30" s="33">
        <v>0.5</v>
      </c>
      <c r="BQ30" s="33">
        <v>0.5</v>
      </c>
      <c r="BR30" s="33" t="s">
        <v>108</v>
      </c>
      <c r="BS30" s="33">
        <v>2.7</v>
      </c>
      <c r="BT30" s="33">
        <v>0.3</v>
      </c>
      <c r="BU30" s="33">
        <v>0.6</v>
      </c>
      <c r="BV30" s="33">
        <v>0.6</v>
      </c>
      <c r="BW30" s="33">
        <v>0.9</v>
      </c>
      <c r="BX30" s="33">
        <v>2.1</v>
      </c>
      <c r="BY30" s="33">
        <f t="shared" si="8"/>
        <v>83.9</v>
      </c>
      <c r="BZ30" s="33">
        <v>45.4</v>
      </c>
      <c r="CA30" s="33">
        <v>7.6</v>
      </c>
      <c r="CB30" s="33">
        <v>7.9</v>
      </c>
      <c r="CC30" s="33">
        <v>16.600000000000001</v>
      </c>
      <c r="CD30" s="33">
        <v>6.4</v>
      </c>
      <c r="CE30" s="33">
        <f t="shared" si="9"/>
        <v>9.4</v>
      </c>
      <c r="CF30" s="33">
        <v>0.9</v>
      </c>
      <c r="CG30" s="33">
        <v>0.5</v>
      </c>
      <c r="CH30" s="33" t="s">
        <v>108</v>
      </c>
      <c r="CI30" s="33">
        <v>2.5</v>
      </c>
      <c r="CJ30" s="33">
        <v>3.1</v>
      </c>
      <c r="CK30" s="33" t="s">
        <v>108</v>
      </c>
      <c r="CL30" s="33">
        <v>2.4</v>
      </c>
      <c r="CM30" s="33" t="s">
        <v>108</v>
      </c>
      <c r="CN30" s="33" t="s">
        <v>108</v>
      </c>
      <c r="CO30" s="33" t="s">
        <v>108</v>
      </c>
      <c r="CP30" s="33">
        <v>1030.0999999999999</v>
      </c>
      <c r="CQ30" s="33">
        <v>807.2</v>
      </c>
      <c r="CR30" s="33">
        <v>53081.400000000016</v>
      </c>
    </row>
    <row r="31" spans="1:96" ht="15" customHeight="1" thickBot="1">
      <c r="A31" s="29">
        <v>2015</v>
      </c>
      <c r="B31" s="31">
        <f t="shared" si="0"/>
        <v>49070.899999999994</v>
      </c>
      <c r="C31" s="31">
        <v>49068.6</v>
      </c>
      <c r="D31" s="31">
        <v>1.7</v>
      </c>
      <c r="E31" s="31">
        <v>0.6</v>
      </c>
      <c r="F31" s="31">
        <f t="shared" si="1"/>
        <v>3787.5</v>
      </c>
      <c r="G31" s="31">
        <v>1.1000000000000001</v>
      </c>
      <c r="H31" s="31">
        <v>2.8</v>
      </c>
      <c r="I31" s="31">
        <v>1</v>
      </c>
      <c r="J31" s="31">
        <v>0.4</v>
      </c>
      <c r="K31" s="32">
        <v>1.5</v>
      </c>
      <c r="L31" s="33">
        <v>0.7</v>
      </c>
      <c r="M31" s="33">
        <v>11.6</v>
      </c>
      <c r="N31" s="33">
        <v>61.3</v>
      </c>
      <c r="O31" s="33">
        <v>34.1</v>
      </c>
      <c r="P31" s="33">
        <v>2.8000000000000003</v>
      </c>
      <c r="Q31" s="33">
        <v>169.3</v>
      </c>
      <c r="R31" s="33">
        <v>1407</v>
      </c>
      <c r="S31" s="33">
        <v>0.5</v>
      </c>
      <c r="T31" s="33">
        <v>5.4</v>
      </c>
      <c r="U31" s="33">
        <v>550.09999999999991</v>
      </c>
      <c r="V31" s="33">
        <v>0.3</v>
      </c>
      <c r="W31" s="33">
        <v>3.3</v>
      </c>
      <c r="X31" s="33">
        <v>0.1</v>
      </c>
      <c r="Y31" s="33">
        <v>0.3</v>
      </c>
      <c r="Z31" s="33">
        <v>0.4</v>
      </c>
      <c r="AA31" s="33">
        <v>1.3</v>
      </c>
      <c r="AB31" s="33">
        <v>0.1</v>
      </c>
      <c r="AC31" s="33">
        <v>6</v>
      </c>
      <c r="AD31" s="33">
        <v>0.1</v>
      </c>
      <c r="AE31" s="33">
        <v>1.2</v>
      </c>
      <c r="AF31" s="33">
        <v>382.6</v>
      </c>
      <c r="AG31" s="33">
        <v>0.5</v>
      </c>
      <c r="AH31" s="33">
        <v>1141.7</v>
      </c>
      <c r="AI31" s="31">
        <f t="shared" si="2"/>
        <v>9</v>
      </c>
      <c r="AJ31" s="33">
        <v>2.5</v>
      </c>
      <c r="AK31" s="33">
        <v>2.3000000000000003</v>
      </c>
      <c r="AL31" s="33">
        <v>4.2</v>
      </c>
      <c r="AM31" s="31">
        <f t="shared" si="3"/>
        <v>58.099999999999994</v>
      </c>
      <c r="AN31" s="33">
        <v>2.6</v>
      </c>
      <c r="AO31" s="33">
        <v>9.4</v>
      </c>
      <c r="AP31" s="33">
        <v>4.3</v>
      </c>
      <c r="AQ31" s="33">
        <v>31.8</v>
      </c>
      <c r="AR31" s="33">
        <v>0.3</v>
      </c>
      <c r="AS31" s="33">
        <v>3</v>
      </c>
      <c r="AT31" s="33">
        <v>2.9</v>
      </c>
      <c r="AU31" s="33">
        <v>1.5</v>
      </c>
      <c r="AV31" s="33">
        <v>1</v>
      </c>
      <c r="AW31" s="33">
        <v>1.3</v>
      </c>
      <c r="AX31" s="31">
        <f t="shared" si="4"/>
        <v>5.8</v>
      </c>
      <c r="AY31" s="33">
        <v>0.6</v>
      </c>
      <c r="AZ31" s="33">
        <v>0.4</v>
      </c>
      <c r="BA31" s="33">
        <v>0.3</v>
      </c>
      <c r="BB31" s="33">
        <v>1.3</v>
      </c>
      <c r="BC31" s="33">
        <v>2.9</v>
      </c>
      <c r="BD31" s="33">
        <v>0.3</v>
      </c>
      <c r="BE31" s="31">
        <f t="shared" si="5"/>
        <v>13.899999999999999</v>
      </c>
      <c r="BF31" s="33">
        <v>5.6</v>
      </c>
      <c r="BG31" s="33">
        <v>4</v>
      </c>
      <c r="BH31" s="33">
        <v>4.3</v>
      </c>
      <c r="BI31" s="33">
        <f t="shared" si="6"/>
        <v>2.2000000000000002</v>
      </c>
      <c r="BJ31" s="33">
        <v>2.2000000000000002</v>
      </c>
      <c r="BK31" s="33">
        <f t="shared" si="7"/>
        <v>13.5</v>
      </c>
      <c r="BL31" s="33">
        <v>1.3</v>
      </c>
      <c r="BM31" s="33">
        <v>1.5</v>
      </c>
      <c r="BN31" s="33">
        <v>1.9</v>
      </c>
      <c r="BO31" s="33">
        <v>1.2</v>
      </c>
      <c r="BP31" s="33">
        <v>0.5</v>
      </c>
      <c r="BQ31" s="33">
        <v>0.4</v>
      </c>
      <c r="BR31" s="33" t="s">
        <v>108</v>
      </c>
      <c r="BS31" s="33">
        <v>2.5</v>
      </c>
      <c r="BT31" s="33">
        <v>0.2</v>
      </c>
      <c r="BU31" s="33">
        <v>0.6</v>
      </c>
      <c r="BV31" s="33">
        <v>0.5</v>
      </c>
      <c r="BW31" s="33">
        <v>0.9</v>
      </c>
      <c r="BX31" s="33">
        <v>2</v>
      </c>
      <c r="BY31" s="33">
        <f t="shared" si="8"/>
        <v>83.300000000000011</v>
      </c>
      <c r="BZ31" s="33">
        <v>44.6</v>
      </c>
      <c r="CA31" s="33">
        <v>7.6</v>
      </c>
      <c r="CB31" s="33">
        <v>7.7</v>
      </c>
      <c r="CC31" s="33">
        <v>17</v>
      </c>
      <c r="CD31" s="33">
        <v>6.4</v>
      </c>
      <c r="CE31" s="33">
        <f t="shared" si="9"/>
        <v>9.4</v>
      </c>
      <c r="CF31" s="33">
        <v>0.9</v>
      </c>
      <c r="CG31" s="33">
        <v>0.6</v>
      </c>
      <c r="CH31" s="33" t="s">
        <v>108</v>
      </c>
      <c r="CI31" s="33">
        <v>2.5</v>
      </c>
      <c r="CJ31" s="33">
        <v>3.2</v>
      </c>
      <c r="CK31" s="33" t="s">
        <v>108</v>
      </c>
      <c r="CL31" s="33">
        <v>2.2000000000000002</v>
      </c>
      <c r="CM31" s="33" t="s">
        <v>108</v>
      </c>
      <c r="CN31" s="33" t="s">
        <v>108</v>
      </c>
      <c r="CO31" s="33" t="s">
        <v>108</v>
      </c>
      <c r="CP31" s="33">
        <v>1002.7</v>
      </c>
      <c r="CQ31" s="33">
        <v>782.6</v>
      </c>
      <c r="CR31" s="33">
        <v>54056.30000000001</v>
      </c>
    </row>
    <row r="32" spans="1:96" ht="15" customHeight="1" thickBot="1">
      <c r="A32" s="29">
        <v>2016</v>
      </c>
      <c r="B32" s="31">
        <f t="shared" si="0"/>
        <v>49801.799999999996</v>
      </c>
      <c r="C32" s="31">
        <v>49799.799999999996</v>
      </c>
      <c r="D32" s="31">
        <v>1.3</v>
      </c>
      <c r="E32" s="31">
        <v>0.7</v>
      </c>
      <c r="F32" s="31">
        <f t="shared" si="1"/>
        <v>3511.4000000000005</v>
      </c>
      <c r="G32" s="31">
        <v>1.3</v>
      </c>
      <c r="H32" s="31">
        <v>3.1</v>
      </c>
      <c r="I32" s="31">
        <v>0.9</v>
      </c>
      <c r="J32" s="31">
        <v>0.3</v>
      </c>
      <c r="K32" s="32">
        <v>1.4</v>
      </c>
      <c r="L32" s="33">
        <v>0.7</v>
      </c>
      <c r="M32" s="33">
        <v>10.1</v>
      </c>
      <c r="N32" s="33">
        <v>43.4</v>
      </c>
      <c r="O32" s="33">
        <v>24.9</v>
      </c>
      <c r="P32" s="33">
        <v>2.1</v>
      </c>
      <c r="Q32" s="33">
        <v>153.1</v>
      </c>
      <c r="R32" s="33">
        <v>1348.4</v>
      </c>
      <c r="S32" s="33">
        <v>0.4</v>
      </c>
      <c r="T32" s="33">
        <v>4.3</v>
      </c>
      <c r="U32" s="33">
        <v>384.90000000000003</v>
      </c>
      <c r="V32" s="33">
        <v>0.3</v>
      </c>
      <c r="W32" s="33">
        <v>3.0999999999999996</v>
      </c>
      <c r="X32" s="33">
        <v>0.1</v>
      </c>
      <c r="Y32" s="33">
        <v>0.2</v>
      </c>
      <c r="Z32" s="33">
        <v>0.4</v>
      </c>
      <c r="AA32" s="33">
        <v>1</v>
      </c>
      <c r="AB32" s="33">
        <v>0.1</v>
      </c>
      <c r="AC32" s="33">
        <v>4.4000000000000004</v>
      </c>
      <c r="AD32" s="33">
        <v>0.1</v>
      </c>
      <c r="AE32" s="33">
        <v>1.2</v>
      </c>
      <c r="AF32" s="33">
        <v>320.50000000000006</v>
      </c>
      <c r="AG32" s="33">
        <v>1.4</v>
      </c>
      <c r="AH32" s="33">
        <v>1199.3</v>
      </c>
      <c r="AI32" s="31">
        <f t="shared" si="2"/>
        <v>8.6</v>
      </c>
      <c r="AJ32" s="33">
        <v>2.6</v>
      </c>
      <c r="AK32" s="33">
        <v>2</v>
      </c>
      <c r="AL32" s="33">
        <v>4</v>
      </c>
      <c r="AM32" s="31">
        <f t="shared" si="3"/>
        <v>60</v>
      </c>
      <c r="AN32" s="33">
        <v>2</v>
      </c>
      <c r="AO32" s="33">
        <v>9.6</v>
      </c>
      <c r="AP32" s="33">
        <v>4.7</v>
      </c>
      <c r="AQ32" s="33">
        <v>35.4</v>
      </c>
      <c r="AR32" s="33">
        <v>0.3</v>
      </c>
      <c r="AS32" s="33">
        <v>1.9</v>
      </c>
      <c r="AT32" s="33">
        <v>2.2999999999999998</v>
      </c>
      <c r="AU32" s="33">
        <v>1.2</v>
      </c>
      <c r="AV32" s="33">
        <v>1.2</v>
      </c>
      <c r="AW32" s="33">
        <v>1.4</v>
      </c>
      <c r="AX32" s="31">
        <f t="shared" si="4"/>
        <v>5.2</v>
      </c>
      <c r="AY32" s="33">
        <v>0.5</v>
      </c>
      <c r="AZ32" s="33">
        <v>0.3</v>
      </c>
      <c r="BA32" s="33">
        <v>0.4</v>
      </c>
      <c r="BB32" s="33">
        <v>1</v>
      </c>
      <c r="BC32" s="33">
        <v>2.7</v>
      </c>
      <c r="BD32" s="33">
        <v>0.3</v>
      </c>
      <c r="BE32" s="31">
        <f t="shared" si="5"/>
        <v>12.8</v>
      </c>
      <c r="BF32" s="33">
        <v>4.9000000000000004</v>
      </c>
      <c r="BG32" s="33">
        <v>4</v>
      </c>
      <c r="BH32" s="33">
        <v>3.9</v>
      </c>
      <c r="BI32" s="33">
        <f t="shared" si="6"/>
        <v>2</v>
      </c>
      <c r="BJ32" s="33">
        <v>2</v>
      </c>
      <c r="BK32" s="33">
        <f t="shared" si="7"/>
        <v>11.899999999999999</v>
      </c>
      <c r="BL32" s="33">
        <v>1.1000000000000001</v>
      </c>
      <c r="BM32" s="33">
        <v>1.4</v>
      </c>
      <c r="BN32" s="33">
        <v>1.4</v>
      </c>
      <c r="BO32" s="33">
        <v>1.2</v>
      </c>
      <c r="BP32" s="33">
        <v>0.5</v>
      </c>
      <c r="BQ32" s="33">
        <v>0.5</v>
      </c>
      <c r="BR32" s="33" t="s">
        <v>108</v>
      </c>
      <c r="BS32" s="33">
        <v>2</v>
      </c>
      <c r="BT32" s="33">
        <v>0.2</v>
      </c>
      <c r="BU32" s="33">
        <v>0.7</v>
      </c>
      <c r="BV32" s="33">
        <v>0.5</v>
      </c>
      <c r="BW32" s="33">
        <v>0.8</v>
      </c>
      <c r="BX32" s="33">
        <v>1.6</v>
      </c>
      <c r="BY32" s="33">
        <f t="shared" si="8"/>
        <v>80.3</v>
      </c>
      <c r="BZ32" s="33">
        <v>43.2</v>
      </c>
      <c r="CA32" s="33">
        <v>6.3</v>
      </c>
      <c r="CB32" s="33">
        <v>7.8</v>
      </c>
      <c r="CC32" s="33">
        <v>16</v>
      </c>
      <c r="CD32" s="33">
        <v>7</v>
      </c>
      <c r="CE32" s="33">
        <f t="shared" si="9"/>
        <v>8.5</v>
      </c>
      <c r="CF32" s="33">
        <v>0.9</v>
      </c>
      <c r="CG32" s="33">
        <v>0.6</v>
      </c>
      <c r="CH32" s="33" t="s">
        <v>108</v>
      </c>
      <c r="CI32" s="33">
        <v>2.4</v>
      </c>
      <c r="CJ32" s="33">
        <v>3</v>
      </c>
      <c r="CK32" s="33">
        <v>0.1</v>
      </c>
      <c r="CL32" s="33">
        <v>1.5</v>
      </c>
      <c r="CM32" s="33" t="s">
        <v>108</v>
      </c>
      <c r="CN32" s="33" t="s">
        <v>108</v>
      </c>
      <c r="CO32" s="33" t="s">
        <v>108</v>
      </c>
      <c r="CP32" s="33">
        <v>946.60000000000014</v>
      </c>
      <c r="CQ32" s="33">
        <v>731.2</v>
      </c>
      <c r="CR32" s="33">
        <v>54449.1</v>
      </c>
    </row>
    <row r="33" spans="1:96" ht="15" customHeight="1" thickBot="1">
      <c r="A33" s="29">
        <v>2017</v>
      </c>
      <c r="B33" s="31">
        <f t="shared" si="0"/>
        <v>50432.4</v>
      </c>
      <c r="C33" s="31">
        <v>50430.5</v>
      </c>
      <c r="D33" s="31">
        <v>1.1000000000000001</v>
      </c>
      <c r="E33" s="31">
        <v>0.8</v>
      </c>
      <c r="F33" s="31">
        <f t="shared" si="1"/>
        <v>3790.0999999999995</v>
      </c>
      <c r="G33" s="31">
        <v>1.5</v>
      </c>
      <c r="H33" s="31">
        <v>3.2</v>
      </c>
      <c r="I33" s="31">
        <v>0.8</v>
      </c>
      <c r="J33" s="31">
        <v>0.2</v>
      </c>
      <c r="K33" s="32">
        <v>1.2</v>
      </c>
      <c r="L33" s="33">
        <v>0.7</v>
      </c>
      <c r="M33" s="33">
        <v>10.8</v>
      </c>
      <c r="N33" s="33">
        <v>46.800000000000004</v>
      </c>
      <c r="O33" s="33">
        <v>23.099999999999998</v>
      </c>
      <c r="P33" s="33">
        <v>2</v>
      </c>
      <c r="Q33" s="33">
        <v>167.2</v>
      </c>
      <c r="R33" s="33">
        <v>1505.2</v>
      </c>
      <c r="S33" s="33">
        <v>0.4</v>
      </c>
      <c r="T33" s="33">
        <v>4.5</v>
      </c>
      <c r="U33" s="33">
        <v>406.4</v>
      </c>
      <c r="V33" s="33">
        <v>0.3</v>
      </c>
      <c r="W33" s="33">
        <v>3</v>
      </c>
      <c r="X33" s="33">
        <v>0.1</v>
      </c>
      <c r="Y33" s="33">
        <v>0.2</v>
      </c>
      <c r="Z33" s="33">
        <v>0.4</v>
      </c>
      <c r="AA33" s="33">
        <v>1</v>
      </c>
      <c r="AB33" s="33">
        <v>0.1</v>
      </c>
      <c r="AC33" s="33">
        <v>4.6999999999999993</v>
      </c>
      <c r="AD33" s="33">
        <v>0.1</v>
      </c>
      <c r="AE33" s="33">
        <v>1.2</v>
      </c>
      <c r="AF33" s="33">
        <v>405.8</v>
      </c>
      <c r="AG33" s="33">
        <v>1.3</v>
      </c>
      <c r="AH33" s="33">
        <v>1197.8999999999999</v>
      </c>
      <c r="AI33" s="31">
        <f t="shared" si="2"/>
        <v>8.9</v>
      </c>
      <c r="AJ33" s="33">
        <v>2.8000000000000003</v>
      </c>
      <c r="AK33" s="33">
        <v>2.1</v>
      </c>
      <c r="AL33" s="33">
        <v>4</v>
      </c>
      <c r="AM33" s="31">
        <f t="shared" si="3"/>
        <v>64.200000000000017</v>
      </c>
      <c r="AN33" s="33">
        <v>1.9</v>
      </c>
      <c r="AO33" s="33">
        <v>10.5</v>
      </c>
      <c r="AP33" s="33">
        <v>4.9000000000000004</v>
      </c>
      <c r="AQ33" s="33">
        <v>39.800000000000004</v>
      </c>
      <c r="AR33" s="33">
        <v>0.4</v>
      </c>
      <c r="AS33" s="33">
        <v>1.7</v>
      </c>
      <c r="AT33" s="33">
        <v>1.7</v>
      </c>
      <c r="AU33" s="33">
        <v>0.9</v>
      </c>
      <c r="AV33" s="33">
        <v>1.2</v>
      </c>
      <c r="AW33" s="33">
        <v>1.2</v>
      </c>
      <c r="AX33" s="31">
        <f t="shared" si="4"/>
        <v>4.3</v>
      </c>
      <c r="AY33" s="33">
        <v>0.4</v>
      </c>
      <c r="AZ33" s="33">
        <v>0.3</v>
      </c>
      <c r="BA33" s="33">
        <v>0.3</v>
      </c>
      <c r="BB33" s="33">
        <v>0.8</v>
      </c>
      <c r="BC33" s="33">
        <v>2.2999999999999998</v>
      </c>
      <c r="BD33" s="33">
        <v>0.2</v>
      </c>
      <c r="BE33" s="31">
        <f t="shared" si="5"/>
        <v>11</v>
      </c>
      <c r="BF33" s="33">
        <v>3.9</v>
      </c>
      <c r="BG33" s="33">
        <v>3.5</v>
      </c>
      <c r="BH33" s="33">
        <v>3.6</v>
      </c>
      <c r="BI33" s="33">
        <f t="shared" si="6"/>
        <v>1.8</v>
      </c>
      <c r="BJ33" s="33">
        <v>1.8</v>
      </c>
      <c r="BK33" s="33">
        <f t="shared" si="7"/>
        <v>10.500000000000002</v>
      </c>
      <c r="BL33" s="33">
        <v>0.9</v>
      </c>
      <c r="BM33" s="33">
        <v>1.2</v>
      </c>
      <c r="BN33" s="33">
        <v>1.2</v>
      </c>
      <c r="BO33" s="33">
        <v>1.1000000000000001</v>
      </c>
      <c r="BP33" s="33">
        <v>0.4</v>
      </c>
      <c r="BQ33" s="33">
        <v>0.4</v>
      </c>
      <c r="BR33" s="33" t="s">
        <v>108</v>
      </c>
      <c r="BS33" s="33">
        <v>1.8</v>
      </c>
      <c r="BT33" s="33">
        <v>0.2</v>
      </c>
      <c r="BU33" s="33">
        <v>0.6</v>
      </c>
      <c r="BV33" s="33">
        <v>0.4</v>
      </c>
      <c r="BW33" s="33">
        <v>0.8</v>
      </c>
      <c r="BX33" s="33">
        <v>1.5</v>
      </c>
      <c r="BY33" s="33">
        <f t="shared" si="8"/>
        <v>71.599999999999994</v>
      </c>
      <c r="BZ33" s="33">
        <v>38.700000000000003</v>
      </c>
      <c r="CA33" s="33">
        <v>5.6</v>
      </c>
      <c r="CB33" s="33">
        <v>6.8</v>
      </c>
      <c r="CC33" s="33">
        <v>13.7</v>
      </c>
      <c r="CD33" s="33">
        <v>6.8</v>
      </c>
      <c r="CE33" s="33">
        <f t="shared" si="9"/>
        <v>7.4</v>
      </c>
      <c r="CF33" s="33">
        <v>0.8</v>
      </c>
      <c r="CG33" s="33">
        <v>0.5</v>
      </c>
      <c r="CH33" s="33" t="s">
        <v>108</v>
      </c>
      <c r="CI33" s="33">
        <v>2.2000000000000002</v>
      </c>
      <c r="CJ33" s="33">
        <v>2.7</v>
      </c>
      <c r="CK33" s="33">
        <v>0.1</v>
      </c>
      <c r="CL33" s="33">
        <v>1.1000000000000001</v>
      </c>
      <c r="CM33" s="33" t="s">
        <v>108</v>
      </c>
      <c r="CN33" s="33" t="s">
        <v>108</v>
      </c>
      <c r="CO33" s="33" t="s">
        <v>108</v>
      </c>
      <c r="CP33" s="33">
        <v>892.69999999999993</v>
      </c>
      <c r="CQ33" s="33">
        <v>679.3</v>
      </c>
      <c r="CR33" s="33">
        <v>55294.9</v>
      </c>
    </row>
    <row r="34" spans="1:96" ht="15" customHeight="1" thickBot="1">
      <c r="A34" s="29">
        <v>2018</v>
      </c>
      <c r="B34" s="31">
        <f t="shared" si="0"/>
        <v>51019.700000000012</v>
      </c>
      <c r="C34" s="31">
        <v>51017.600000000006</v>
      </c>
      <c r="D34" s="31">
        <v>1.3</v>
      </c>
      <c r="E34" s="31">
        <v>0.8</v>
      </c>
      <c r="F34" s="31">
        <f t="shared" si="1"/>
        <v>3356.8</v>
      </c>
      <c r="G34" s="31">
        <v>1.9</v>
      </c>
      <c r="H34" s="31">
        <v>3.5</v>
      </c>
      <c r="I34" s="31">
        <v>1</v>
      </c>
      <c r="J34" s="31">
        <v>0.3</v>
      </c>
      <c r="K34" s="32">
        <v>1.3</v>
      </c>
      <c r="L34" s="33">
        <v>0.8</v>
      </c>
      <c r="M34" s="33">
        <v>9.4</v>
      </c>
      <c r="N34" s="33">
        <v>42.6</v>
      </c>
      <c r="O34" s="33">
        <v>20</v>
      </c>
      <c r="P34" s="33">
        <v>1.8</v>
      </c>
      <c r="Q34" s="33">
        <v>126.1</v>
      </c>
      <c r="R34" s="33">
        <v>1097.5999999999999</v>
      </c>
      <c r="S34" s="33">
        <v>0.4</v>
      </c>
      <c r="T34" s="33">
        <v>4.0999999999999996</v>
      </c>
      <c r="U34" s="33">
        <v>388.5</v>
      </c>
      <c r="V34" s="33">
        <v>0.3</v>
      </c>
      <c r="W34" s="33">
        <v>3.4000000000000004</v>
      </c>
      <c r="X34" s="33">
        <v>0.2</v>
      </c>
      <c r="Y34" s="33">
        <v>0.2</v>
      </c>
      <c r="Z34" s="33">
        <v>0.4</v>
      </c>
      <c r="AA34" s="33">
        <v>1.1000000000000001</v>
      </c>
      <c r="AB34" s="33">
        <v>0.1</v>
      </c>
      <c r="AC34" s="33">
        <v>4.2</v>
      </c>
      <c r="AD34" s="33">
        <v>0.1</v>
      </c>
      <c r="AE34" s="33">
        <v>1.3</v>
      </c>
      <c r="AF34" s="33">
        <v>429.4</v>
      </c>
      <c r="AG34" s="33">
        <v>1.2</v>
      </c>
      <c r="AH34" s="33">
        <v>1215.6000000000001</v>
      </c>
      <c r="AI34" s="31">
        <f t="shared" si="2"/>
        <v>9.6999999999999993</v>
      </c>
      <c r="AJ34" s="33">
        <v>3.1</v>
      </c>
      <c r="AK34" s="33">
        <v>2.3000000000000003</v>
      </c>
      <c r="AL34" s="33">
        <v>4.3</v>
      </c>
      <c r="AM34" s="31">
        <f t="shared" si="3"/>
        <v>69.799999999999983</v>
      </c>
      <c r="AN34" s="33">
        <v>2.2000000000000002</v>
      </c>
      <c r="AO34" s="33">
        <v>12</v>
      </c>
      <c r="AP34" s="33">
        <v>5.6</v>
      </c>
      <c r="AQ34" s="33">
        <v>42.2</v>
      </c>
      <c r="AR34" s="33">
        <v>0.4</v>
      </c>
      <c r="AS34" s="33">
        <v>2.1</v>
      </c>
      <c r="AT34" s="33">
        <v>2</v>
      </c>
      <c r="AU34" s="33">
        <v>1.1000000000000001</v>
      </c>
      <c r="AV34" s="33">
        <v>1.1000000000000001</v>
      </c>
      <c r="AW34" s="33">
        <v>1.1000000000000001</v>
      </c>
      <c r="AX34" s="31">
        <f t="shared" si="4"/>
        <v>5.2</v>
      </c>
      <c r="AY34" s="33">
        <v>0.5</v>
      </c>
      <c r="AZ34" s="33">
        <v>0.3</v>
      </c>
      <c r="BA34" s="33">
        <v>0.3</v>
      </c>
      <c r="BB34" s="33">
        <v>0.9</v>
      </c>
      <c r="BC34" s="33">
        <v>2.9</v>
      </c>
      <c r="BD34" s="33">
        <v>0.3</v>
      </c>
      <c r="BE34" s="31">
        <f t="shared" si="5"/>
        <v>6.2</v>
      </c>
      <c r="BF34" s="33">
        <v>2.2999999999999998</v>
      </c>
      <c r="BG34" s="33">
        <v>2.6</v>
      </c>
      <c r="BH34" s="33">
        <v>1.3</v>
      </c>
      <c r="BI34" s="33">
        <f t="shared" si="6"/>
        <v>2</v>
      </c>
      <c r="BJ34" s="33">
        <v>2</v>
      </c>
      <c r="BK34" s="33">
        <f t="shared" si="7"/>
        <v>12.6</v>
      </c>
      <c r="BL34" s="33">
        <v>1.1000000000000001</v>
      </c>
      <c r="BM34" s="33">
        <v>1.4</v>
      </c>
      <c r="BN34" s="33">
        <v>1.5</v>
      </c>
      <c r="BO34" s="33">
        <v>1.1000000000000001</v>
      </c>
      <c r="BP34" s="33">
        <v>0.4</v>
      </c>
      <c r="BQ34" s="33">
        <v>0.5</v>
      </c>
      <c r="BR34" s="33">
        <v>0.1</v>
      </c>
      <c r="BS34" s="33">
        <v>2.4</v>
      </c>
      <c r="BT34" s="33">
        <v>0.2</v>
      </c>
      <c r="BU34" s="33">
        <v>0.8</v>
      </c>
      <c r="BV34" s="33">
        <v>0.5</v>
      </c>
      <c r="BW34" s="33">
        <v>0.9</v>
      </c>
      <c r="BX34" s="33">
        <v>1.7</v>
      </c>
      <c r="BY34" s="33">
        <f t="shared" si="8"/>
        <v>69</v>
      </c>
      <c r="BZ34" s="33">
        <v>39.5</v>
      </c>
      <c r="CA34" s="33">
        <v>4.5</v>
      </c>
      <c r="CB34" s="33">
        <v>7.2</v>
      </c>
      <c r="CC34" s="33">
        <v>11.2</v>
      </c>
      <c r="CD34" s="33">
        <v>6.6</v>
      </c>
      <c r="CE34" s="33">
        <f t="shared" si="9"/>
        <v>7.5</v>
      </c>
      <c r="CF34" s="33">
        <v>0.8</v>
      </c>
      <c r="CG34" s="33">
        <v>0.5</v>
      </c>
      <c r="CH34" s="33" t="s">
        <v>108</v>
      </c>
      <c r="CI34" s="33">
        <v>2.2999999999999998</v>
      </c>
      <c r="CJ34" s="33">
        <v>2.4</v>
      </c>
      <c r="CK34" s="33">
        <v>0.1</v>
      </c>
      <c r="CL34" s="33">
        <v>1.4</v>
      </c>
      <c r="CM34" s="33" t="s">
        <v>108</v>
      </c>
      <c r="CN34" s="33" t="s">
        <v>108</v>
      </c>
      <c r="CO34" s="33" t="s">
        <v>108</v>
      </c>
      <c r="CP34" s="33">
        <v>848.1</v>
      </c>
      <c r="CQ34" s="33">
        <v>637.6</v>
      </c>
      <c r="CR34" s="33">
        <v>55406.60000000002</v>
      </c>
    </row>
    <row r="35" spans="1:96" ht="15" customHeight="1" thickBot="1">
      <c r="A35" s="29">
        <v>2019</v>
      </c>
      <c r="B35" s="31">
        <f t="shared" si="0"/>
        <v>52198.9</v>
      </c>
      <c r="C35" s="31">
        <v>52196.799999999996</v>
      </c>
      <c r="D35" s="31">
        <v>1.3</v>
      </c>
      <c r="E35" s="31">
        <v>0.8</v>
      </c>
      <c r="F35" s="31">
        <f t="shared" si="1"/>
        <v>3529.8999999999996</v>
      </c>
      <c r="G35" s="31">
        <v>2</v>
      </c>
      <c r="H35" s="31">
        <v>3.7</v>
      </c>
      <c r="I35" s="31">
        <v>1</v>
      </c>
      <c r="J35" s="31">
        <v>0.3</v>
      </c>
      <c r="K35" s="32">
        <v>1.2</v>
      </c>
      <c r="L35" s="33">
        <v>0.8</v>
      </c>
      <c r="M35" s="33">
        <v>6.7</v>
      </c>
      <c r="N35" s="33">
        <v>44.7</v>
      </c>
      <c r="O35" s="33">
        <v>16.599999999999998</v>
      </c>
      <c r="P35" s="33">
        <v>1.8</v>
      </c>
      <c r="Q35" s="33">
        <v>179.6</v>
      </c>
      <c r="R35" s="33">
        <v>1212.2</v>
      </c>
      <c r="S35" s="33">
        <v>0.5</v>
      </c>
      <c r="T35" s="33">
        <v>3.4</v>
      </c>
      <c r="U35" s="33">
        <v>415.8</v>
      </c>
      <c r="V35" s="33">
        <v>0.3</v>
      </c>
      <c r="W35" s="33">
        <v>3.3000000000000003</v>
      </c>
      <c r="X35" s="33">
        <v>0.2</v>
      </c>
      <c r="Y35" s="33">
        <v>0.2</v>
      </c>
      <c r="Z35" s="33">
        <v>0.5</v>
      </c>
      <c r="AA35" s="33">
        <v>1</v>
      </c>
      <c r="AB35" s="33">
        <v>0.1</v>
      </c>
      <c r="AC35" s="33">
        <v>4.2</v>
      </c>
      <c r="AD35" s="33">
        <v>0.1</v>
      </c>
      <c r="AE35" s="33">
        <v>1.4</v>
      </c>
      <c r="AF35" s="33">
        <v>402.79999999999995</v>
      </c>
      <c r="AG35" s="33">
        <v>1.2</v>
      </c>
      <c r="AH35" s="33">
        <v>1224.3000000000002</v>
      </c>
      <c r="AI35" s="31">
        <f t="shared" si="2"/>
        <v>11.5</v>
      </c>
      <c r="AJ35" s="33">
        <v>3.7</v>
      </c>
      <c r="AK35" s="33">
        <v>2.5</v>
      </c>
      <c r="AL35" s="33">
        <v>5.3000000000000007</v>
      </c>
      <c r="AM35" s="31">
        <f t="shared" si="3"/>
        <v>73.8</v>
      </c>
      <c r="AN35" s="33">
        <v>2.2999999999999998</v>
      </c>
      <c r="AO35" s="33">
        <v>12.9</v>
      </c>
      <c r="AP35" s="33">
        <v>6</v>
      </c>
      <c r="AQ35" s="33">
        <v>44.9</v>
      </c>
      <c r="AR35" s="33">
        <v>0.5</v>
      </c>
      <c r="AS35" s="33">
        <v>1.9</v>
      </c>
      <c r="AT35" s="33">
        <v>2.1</v>
      </c>
      <c r="AU35" s="33">
        <v>1.2</v>
      </c>
      <c r="AV35" s="33">
        <v>1</v>
      </c>
      <c r="AW35" s="33">
        <v>1</v>
      </c>
      <c r="AX35" s="31">
        <f t="shared" si="4"/>
        <v>5.3999999999999995</v>
      </c>
      <c r="AY35" s="33">
        <v>0.5</v>
      </c>
      <c r="AZ35" s="33">
        <v>0.3</v>
      </c>
      <c r="BA35" s="33">
        <v>0.3</v>
      </c>
      <c r="BB35" s="33">
        <v>0.9</v>
      </c>
      <c r="BC35" s="33">
        <v>3.1</v>
      </c>
      <c r="BD35" s="33">
        <v>0.3</v>
      </c>
      <c r="BE35" s="31">
        <f t="shared" si="5"/>
        <v>6.1000000000000005</v>
      </c>
      <c r="BF35" s="33">
        <v>2.4</v>
      </c>
      <c r="BG35" s="33">
        <v>2.5</v>
      </c>
      <c r="BH35" s="33">
        <v>1.2</v>
      </c>
      <c r="BI35" s="33">
        <f t="shared" si="6"/>
        <v>2</v>
      </c>
      <c r="BJ35" s="33">
        <v>2</v>
      </c>
      <c r="BK35" s="33">
        <f t="shared" si="7"/>
        <v>12.899999999999999</v>
      </c>
      <c r="BL35" s="33">
        <v>1.2</v>
      </c>
      <c r="BM35" s="33">
        <v>1.4</v>
      </c>
      <c r="BN35" s="33">
        <v>1.5</v>
      </c>
      <c r="BO35" s="33">
        <v>1.2</v>
      </c>
      <c r="BP35" s="33">
        <v>0.4</v>
      </c>
      <c r="BQ35" s="33">
        <v>0.5</v>
      </c>
      <c r="BR35" s="33">
        <v>0.1</v>
      </c>
      <c r="BS35" s="33">
        <v>2.4</v>
      </c>
      <c r="BT35" s="33">
        <v>0.2</v>
      </c>
      <c r="BU35" s="33">
        <v>0.8</v>
      </c>
      <c r="BV35" s="33">
        <v>0.5</v>
      </c>
      <c r="BW35" s="33">
        <v>1</v>
      </c>
      <c r="BX35" s="33">
        <v>1.7</v>
      </c>
      <c r="BY35" s="33">
        <f t="shared" si="8"/>
        <v>65.399999999999991</v>
      </c>
      <c r="BZ35" s="33">
        <v>36.599999999999994</v>
      </c>
      <c r="CA35" s="33">
        <v>4.3000000000000007</v>
      </c>
      <c r="CB35" s="33">
        <v>7</v>
      </c>
      <c r="CC35" s="33">
        <v>10.4</v>
      </c>
      <c r="CD35" s="33">
        <v>7.1</v>
      </c>
      <c r="CE35" s="33">
        <f t="shared" si="9"/>
        <v>7.5</v>
      </c>
      <c r="CF35" s="33">
        <v>0.7</v>
      </c>
      <c r="CG35" s="33">
        <v>0.5</v>
      </c>
      <c r="CH35" s="33" t="s">
        <v>108</v>
      </c>
      <c r="CI35" s="33">
        <v>2.4</v>
      </c>
      <c r="CJ35" s="33">
        <v>2.4</v>
      </c>
      <c r="CK35" s="33">
        <v>0.1</v>
      </c>
      <c r="CL35" s="33">
        <v>1.4</v>
      </c>
      <c r="CM35" s="33" t="s">
        <v>108</v>
      </c>
      <c r="CN35" s="33" t="s">
        <v>108</v>
      </c>
      <c r="CO35" s="33" t="s">
        <v>108</v>
      </c>
      <c r="CP35" s="33">
        <v>827.80000000000007</v>
      </c>
      <c r="CQ35" s="33">
        <v>620.4</v>
      </c>
      <c r="CR35" s="33">
        <v>56741.200000000004</v>
      </c>
    </row>
    <row r="36" spans="1:96" ht="15" customHeight="1" thickBot="1">
      <c r="A36" s="29">
        <v>2020</v>
      </c>
      <c r="B36" s="31">
        <f t="shared" si="0"/>
        <v>53272</v>
      </c>
      <c r="C36" s="31">
        <v>53269.9</v>
      </c>
      <c r="D36" s="31">
        <v>1.2</v>
      </c>
      <c r="E36" s="31">
        <v>0.9</v>
      </c>
      <c r="F36" s="31">
        <f t="shared" si="1"/>
        <v>3537.5999999999995</v>
      </c>
      <c r="G36" s="31">
        <v>2.1</v>
      </c>
      <c r="H36" s="31">
        <v>3.5</v>
      </c>
      <c r="I36" s="31">
        <v>0.8</v>
      </c>
      <c r="J36" s="31">
        <v>0.2</v>
      </c>
      <c r="K36" s="32">
        <v>1</v>
      </c>
      <c r="L36" s="33">
        <v>0.6</v>
      </c>
      <c r="M36" s="33">
        <v>6.7</v>
      </c>
      <c r="N36" s="33">
        <v>44.5</v>
      </c>
      <c r="O36" s="33">
        <v>18.399999999999999</v>
      </c>
      <c r="P36" s="33">
        <v>1.7000000000000002</v>
      </c>
      <c r="Q36" s="33">
        <v>125.7</v>
      </c>
      <c r="R36" s="33">
        <v>1265.6999999999998</v>
      </c>
      <c r="S36" s="33">
        <v>0.5</v>
      </c>
      <c r="T36" s="33">
        <v>4.0999999999999996</v>
      </c>
      <c r="U36" s="33">
        <v>468.20000000000005</v>
      </c>
      <c r="V36" s="33">
        <v>0.3</v>
      </c>
      <c r="W36" s="33">
        <v>3.2</v>
      </c>
      <c r="X36" s="33">
        <v>0.1</v>
      </c>
      <c r="Y36" s="33">
        <v>0.2</v>
      </c>
      <c r="Z36" s="33">
        <v>0.4</v>
      </c>
      <c r="AA36" s="33">
        <v>1</v>
      </c>
      <c r="AB36" s="33">
        <v>0.1</v>
      </c>
      <c r="AC36" s="33">
        <v>4.5999999999999996</v>
      </c>
      <c r="AD36" s="33">
        <v>0.1</v>
      </c>
      <c r="AE36" s="33">
        <v>1.3</v>
      </c>
      <c r="AF36" s="33">
        <v>406.29999999999995</v>
      </c>
      <c r="AG36" s="33">
        <v>1.3</v>
      </c>
      <c r="AH36" s="33">
        <v>1175</v>
      </c>
      <c r="AI36" s="31">
        <f t="shared" si="2"/>
        <v>11.7</v>
      </c>
      <c r="AJ36" s="33">
        <v>4.0999999999999996</v>
      </c>
      <c r="AK36" s="33">
        <v>2.1</v>
      </c>
      <c r="AL36" s="33">
        <v>5.5</v>
      </c>
      <c r="AM36" s="31">
        <f t="shared" si="3"/>
        <v>63.3</v>
      </c>
      <c r="AN36" s="33">
        <v>1.9</v>
      </c>
      <c r="AO36" s="33">
        <v>10.700000000000001</v>
      </c>
      <c r="AP36" s="33">
        <v>6.2</v>
      </c>
      <c r="AQ36" s="33">
        <v>39.599999999999994</v>
      </c>
      <c r="AR36" s="33">
        <v>0.6</v>
      </c>
      <c r="AS36" s="33">
        <v>0.7</v>
      </c>
      <c r="AT36" s="33">
        <v>1.6</v>
      </c>
      <c r="AU36" s="33">
        <v>1</v>
      </c>
      <c r="AV36" s="33">
        <v>0.4</v>
      </c>
      <c r="AW36" s="33">
        <v>0.6</v>
      </c>
      <c r="AX36" s="31">
        <f t="shared" si="4"/>
        <v>5.4</v>
      </c>
      <c r="AY36" s="33">
        <v>0.5</v>
      </c>
      <c r="AZ36" s="33">
        <v>0.2</v>
      </c>
      <c r="BA36" s="33">
        <v>0.2</v>
      </c>
      <c r="BB36" s="33">
        <v>0.8</v>
      </c>
      <c r="BC36" s="33">
        <v>3.5</v>
      </c>
      <c r="BD36" s="33">
        <v>0.2</v>
      </c>
      <c r="BE36" s="31">
        <f t="shared" si="5"/>
        <v>5.6</v>
      </c>
      <c r="BF36" s="33">
        <v>1.9</v>
      </c>
      <c r="BG36" s="33">
        <v>2.8</v>
      </c>
      <c r="BH36" s="33">
        <v>0.9</v>
      </c>
      <c r="BI36" s="33">
        <f t="shared" si="6"/>
        <v>1.4</v>
      </c>
      <c r="BJ36" s="33">
        <v>1.4</v>
      </c>
      <c r="BK36" s="33">
        <f t="shared" si="7"/>
        <v>10.700000000000001</v>
      </c>
      <c r="BL36" s="33">
        <v>1</v>
      </c>
      <c r="BM36" s="33">
        <v>1.2</v>
      </c>
      <c r="BN36" s="33">
        <v>1.3</v>
      </c>
      <c r="BO36" s="33">
        <v>1.2</v>
      </c>
      <c r="BP36" s="33">
        <v>0.3</v>
      </c>
      <c r="BQ36" s="33">
        <v>0.4</v>
      </c>
      <c r="BR36" s="33">
        <v>0.1</v>
      </c>
      <c r="BS36" s="33">
        <v>1.9</v>
      </c>
      <c r="BT36" s="33">
        <v>0.2</v>
      </c>
      <c r="BU36" s="33">
        <v>0.3</v>
      </c>
      <c r="BV36" s="33">
        <v>0.5</v>
      </c>
      <c r="BW36" s="33">
        <v>0.9</v>
      </c>
      <c r="BX36" s="33">
        <v>1.4</v>
      </c>
      <c r="BY36" s="33">
        <f t="shared" si="8"/>
        <v>64.900000000000006</v>
      </c>
      <c r="BZ36" s="33">
        <v>38</v>
      </c>
      <c r="CA36" s="33">
        <v>3.9000000000000004</v>
      </c>
      <c r="CB36" s="33">
        <v>7.2</v>
      </c>
      <c r="CC36" s="33">
        <v>8.9</v>
      </c>
      <c r="CD36" s="33">
        <v>6.9</v>
      </c>
      <c r="CE36" s="33">
        <f t="shared" si="9"/>
        <v>6.1</v>
      </c>
      <c r="CF36" s="33">
        <v>0.6</v>
      </c>
      <c r="CG36" s="33">
        <v>0.4</v>
      </c>
      <c r="CH36" s="33" t="s">
        <v>108</v>
      </c>
      <c r="CI36" s="33">
        <v>1.8</v>
      </c>
      <c r="CJ36" s="33">
        <v>2.2999999999999998</v>
      </c>
      <c r="CK36" s="33">
        <v>0.1</v>
      </c>
      <c r="CL36" s="33">
        <v>0.9</v>
      </c>
      <c r="CM36" s="33" t="s">
        <v>108</v>
      </c>
      <c r="CN36" s="33" t="s">
        <v>108</v>
      </c>
      <c r="CO36" s="33" t="s">
        <v>108</v>
      </c>
      <c r="CP36" s="33">
        <v>690</v>
      </c>
      <c r="CQ36" s="33">
        <v>479.3</v>
      </c>
      <c r="CR36" s="33">
        <v>57668.699999999983</v>
      </c>
    </row>
    <row r="37" spans="1:96" ht="15" customHeight="1" thickBot="1">
      <c r="A37" s="29">
        <v>2021</v>
      </c>
      <c r="B37" s="31">
        <f t="shared" si="0"/>
        <v>53133.200000000004</v>
      </c>
      <c r="C37" s="31">
        <v>53130.3</v>
      </c>
      <c r="D37" s="31">
        <v>1.8</v>
      </c>
      <c r="E37" s="31">
        <v>1.1000000000000001</v>
      </c>
      <c r="F37" s="31">
        <f t="shared" si="1"/>
        <v>3571.599999999999</v>
      </c>
      <c r="G37" s="31">
        <v>2.5</v>
      </c>
      <c r="H37" s="31">
        <v>4.3</v>
      </c>
      <c r="I37" s="31">
        <v>1.2</v>
      </c>
      <c r="J37" s="31">
        <v>0.4</v>
      </c>
      <c r="K37" s="32">
        <v>1.6</v>
      </c>
      <c r="L37" s="33">
        <v>0.9</v>
      </c>
      <c r="M37" s="33">
        <v>5.5</v>
      </c>
      <c r="N37" s="33">
        <v>46.1</v>
      </c>
      <c r="O37" s="33">
        <v>19.099999999999998</v>
      </c>
      <c r="P37" s="33">
        <v>1.7000000000000002</v>
      </c>
      <c r="Q37" s="33">
        <v>238.4</v>
      </c>
      <c r="R37" s="33">
        <v>1314.8999999999999</v>
      </c>
      <c r="S37" s="33">
        <v>0.7</v>
      </c>
      <c r="T37" s="33">
        <v>3.5999999999999996</v>
      </c>
      <c r="U37" s="33">
        <v>385.8</v>
      </c>
      <c r="V37" s="33">
        <v>0.4</v>
      </c>
      <c r="W37" s="33">
        <v>4.0999999999999996</v>
      </c>
      <c r="X37" s="33">
        <v>0.2</v>
      </c>
      <c r="Y37" s="33">
        <v>0.3</v>
      </c>
      <c r="Z37" s="33">
        <v>0.6</v>
      </c>
      <c r="AA37" s="33">
        <v>1</v>
      </c>
      <c r="AB37" s="33">
        <v>0.1</v>
      </c>
      <c r="AC37" s="33">
        <v>4.3</v>
      </c>
      <c r="AD37" s="33">
        <v>0.1</v>
      </c>
      <c r="AE37" s="33">
        <v>1.5</v>
      </c>
      <c r="AF37" s="33">
        <v>334</v>
      </c>
      <c r="AG37" s="33">
        <v>1.2</v>
      </c>
      <c r="AH37" s="33">
        <v>1197.0999999999999</v>
      </c>
      <c r="AI37" s="31">
        <f t="shared" si="2"/>
        <v>14.1</v>
      </c>
      <c r="AJ37" s="33">
        <v>5.0999999999999996</v>
      </c>
      <c r="AK37" s="33">
        <v>2.5</v>
      </c>
      <c r="AL37" s="33">
        <v>6.5</v>
      </c>
      <c r="AM37" s="31">
        <f t="shared" si="3"/>
        <v>81.2</v>
      </c>
      <c r="AN37" s="33">
        <v>2.6</v>
      </c>
      <c r="AO37" s="33">
        <v>12.700000000000001</v>
      </c>
      <c r="AP37" s="33">
        <v>6.7</v>
      </c>
      <c r="AQ37" s="33">
        <v>51.6</v>
      </c>
      <c r="AR37" s="33">
        <v>0.7</v>
      </c>
      <c r="AS37" s="33">
        <v>1.4</v>
      </c>
      <c r="AT37" s="33">
        <v>2.2000000000000002</v>
      </c>
      <c r="AU37" s="33">
        <v>1.8</v>
      </c>
      <c r="AV37" s="33">
        <v>0.7</v>
      </c>
      <c r="AW37" s="33">
        <v>0.8</v>
      </c>
      <c r="AX37" s="31">
        <f t="shared" si="4"/>
        <v>7.6</v>
      </c>
      <c r="AY37" s="33">
        <v>0.7</v>
      </c>
      <c r="AZ37" s="33">
        <v>0.4</v>
      </c>
      <c r="BA37" s="33">
        <v>0.3</v>
      </c>
      <c r="BB37" s="33">
        <v>1.2</v>
      </c>
      <c r="BC37" s="33">
        <v>4.5</v>
      </c>
      <c r="BD37" s="33">
        <v>0.5</v>
      </c>
      <c r="BE37" s="31">
        <f t="shared" si="5"/>
        <v>6.1000000000000005</v>
      </c>
      <c r="BF37" s="33">
        <v>1.8</v>
      </c>
      <c r="BG37" s="33">
        <v>3.1</v>
      </c>
      <c r="BH37" s="33">
        <v>1.2</v>
      </c>
      <c r="BI37" s="33">
        <f t="shared" si="6"/>
        <v>2.2000000000000002</v>
      </c>
      <c r="BJ37" s="33">
        <v>2.2000000000000002</v>
      </c>
      <c r="BK37" s="33">
        <f t="shared" si="7"/>
        <v>15.200000000000003</v>
      </c>
      <c r="BL37" s="33">
        <v>1.4</v>
      </c>
      <c r="BM37" s="33">
        <v>1.8</v>
      </c>
      <c r="BN37" s="33">
        <v>1.9</v>
      </c>
      <c r="BO37" s="33">
        <v>1.4</v>
      </c>
      <c r="BP37" s="33">
        <v>0.5</v>
      </c>
      <c r="BQ37" s="33">
        <v>0.7</v>
      </c>
      <c r="BR37" s="33">
        <v>0.1</v>
      </c>
      <c r="BS37" s="33">
        <v>2.5</v>
      </c>
      <c r="BT37" s="33">
        <v>0.3</v>
      </c>
      <c r="BU37" s="33">
        <v>0.4</v>
      </c>
      <c r="BV37" s="33">
        <v>0.7</v>
      </c>
      <c r="BW37" s="33">
        <v>1.3</v>
      </c>
      <c r="BX37" s="33">
        <v>2.2000000000000002</v>
      </c>
      <c r="BY37" s="33">
        <f t="shared" si="8"/>
        <v>62.2</v>
      </c>
      <c r="BZ37" s="33">
        <v>36.299999999999997</v>
      </c>
      <c r="CA37" s="33">
        <v>3.6999999999999997</v>
      </c>
      <c r="CB37" s="33">
        <v>6.5</v>
      </c>
      <c r="CC37" s="33">
        <v>8.1999999999999993</v>
      </c>
      <c r="CD37" s="33">
        <v>7.5</v>
      </c>
      <c r="CE37" s="33">
        <f t="shared" si="9"/>
        <v>6.8999999999999995</v>
      </c>
      <c r="CF37" s="33">
        <v>0.7</v>
      </c>
      <c r="CG37" s="33">
        <v>0.4</v>
      </c>
      <c r="CH37" s="33" t="s">
        <v>108</v>
      </c>
      <c r="CI37" s="33">
        <v>2.4</v>
      </c>
      <c r="CJ37" s="33">
        <v>2.1</v>
      </c>
      <c r="CK37" s="33">
        <v>0.1</v>
      </c>
      <c r="CL37" s="33">
        <v>1.2</v>
      </c>
      <c r="CM37" s="33" t="s">
        <v>108</v>
      </c>
      <c r="CN37" s="33" t="s">
        <v>108</v>
      </c>
      <c r="CO37" s="33" t="s">
        <v>108</v>
      </c>
      <c r="CP37" s="33">
        <v>687.5</v>
      </c>
      <c r="CQ37" s="33">
        <v>479.1</v>
      </c>
      <c r="CR37" s="33">
        <v>57587.799999999974</v>
      </c>
    </row>
    <row r="38" spans="1:96" ht="15" customHeight="1" thickBot="1">
      <c r="A38" s="29">
        <v>2022</v>
      </c>
      <c r="B38" s="31">
        <f t="shared" si="0"/>
        <v>51439.3</v>
      </c>
      <c r="C38" s="31">
        <v>51436.9</v>
      </c>
      <c r="D38" s="31">
        <v>1.4</v>
      </c>
      <c r="E38" s="31">
        <v>1</v>
      </c>
      <c r="F38" s="31">
        <f t="shared" si="1"/>
        <v>3373.7</v>
      </c>
      <c r="G38" s="31">
        <v>2.4</v>
      </c>
      <c r="H38" s="31">
        <v>4</v>
      </c>
      <c r="I38" s="31">
        <v>1</v>
      </c>
      <c r="J38" s="31">
        <v>0.3</v>
      </c>
      <c r="K38" s="32">
        <v>1.2</v>
      </c>
      <c r="L38" s="33">
        <v>0.7</v>
      </c>
      <c r="M38" s="33">
        <v>5.7</v>
      </c>
      <c r="N38" s="33">
        <v>49.5</v>
      </c>
      <c r="O38" s="33">
        <v>20</v>
      </c>
      <c r="P38" s="33">
        <v>1.8</v>
      </c>
      <c r="Q38" s="33">
        <v>89.9</v>
      </c>
      <c r="R38" s="33">
        <v>1213.5</v>
      </c>
      <c r="S38" s="33">
        <v>0.6</v>
      </c>
      <c r="T38" s="33">
        <v>3.7</v>
      </c>
      <c r="U38" s="33">
        <v>397.2</v>
      </c>
      <c r="V38" s="33">
        <v>0.3</v>
      </c>
      <c r="W38" s="33">
        <v>3.7</v>
      </c>
      <c r="X38" s="33">
        <v>0.2</v>
      </c>
      <c r="Y38" s="33">
        <v>0.3</v>
      </c>
      <c r="Z38" s="33">
        <v>0.5</v>
      </c>
      <c r="AA38" s="33">
        <v>1</v>
      </c>
      <c r="AB38" s="33">
        <v>0.1</v>
      </c>
      <c r="AC38" s="33">
        <v>4.5</v>
      </c>
      <c r="AD38" s="33">
        <v>0.1</v>
      </c>
      <c r="AE38" s="33">
        <v>1.4</v>
      </c>
      <c r="AF38" s="33">
        <v>363.79999999999995</v>
      </c>
      <c r="AG38" s="33">
        <v>1</v>
      </c>
      <c r="AH38" s="33">
        <v>1205.3</v>
      </c>
      <c r="AI38" s="31">
        <f t="shared" si="2"/>
        <v>13</v>
      </c>
      <c r="AJ38" s="33">
        <v>4.5999999999999996</v>
      </c>
      <c r="AK38" s="33">
        <v>2.3000000000000003</v>
      </c>
      <c r="AL38" s="33">
        <v>6.1000000000000005</v>
      </c>
      <c r="AM38" s="31">
        <f t="shared" si="3"/>
        <v>83</v>
      </c>
      <c r="AN38" s="33">
        <v>2.2999999999999998</v>
      </c>
      <c r="AO38" s="33">
        <v>12.6</v>
      </c>
      <c r="AP38" s="33">
        <v>6.3</v>
      </c>
      <c r="AQ38" s="33">
        <v>54.8</v>
      </c>
      <c r="AR38" s="33">
        <v>0.7</v>
      </c>
      <c r="AS38" s="33">
        <v>1.1000000000000001</v>
      </c>
      <c r="AT38" s="33">
        <v>2.1</v>
      </c>
      <c r="AU38" s="33">
        <v>1.4</v>
      </c>
      <c r="AV38" s="33">
        <v>0.9</v>
      </c>
      <c r="AW38" s="33">
        <v>0.8</v>
      </c>
      <c r="AX38" s="31">
        <f t="shared" si="4"/>
        <v>6</v>
      </c>
      <c r="AY38" s="33">
        <v>0.6</v>
      </c>
      <c r="AZ38" s="33">
        <v>0.3</v>
      </c>
      <c r="BA38" s="33">
        <v>0.2</v>
      </c>
      <c r="BB38" s="33">
        <v>0.9</v>
      </c>
      <c r="BC38" s="33">
        <v>3.6</v>
      </c>
      <c r="BD38" s="33">
        <v>0.4</v>
      </c>
      <c r="BE38" s="31">
        <f t="shared" si="5"/>
        <v>6</v>
      </c>
      <c r="BF38" s="33">
        <v>2</v>
      </c>
      <c r="BG38" s="33">
        <v>2.9</v>
      </c>
      <c r="BH38" s="33">
        <v>1.1000000000000001</v>
      </c>
      <c r="BI38" s="33">
        <f t="shared" si="6"/>
        <v>1.5</v>
      </c>
      <c r="BJ38" s="33">
        <v>1.5</v>
      </c>
      <c r="BK38" s="33">
        <f t="shared" si="7"/>
        <v>13.7</v>
      </c>
      <c r="BL38" s="33">
        <v>1.1000000000000001</v>
      </c>
      <c r="BM38" s="33">
        <v>1.5</v>
      </c>
      <c r="BN38" s="33">
        <v>1.6</v>
      </c>
      <c r="BO38" s="33">
        <v>1.1000000000000001</v>
      </c>
      <c r="BP38" s="33">
        <v>0.4</v>
      </c>
      <c r="BQ38" s="33">
        <v>0.6</v>
      </c>
      <c r="BR38" s="33">
        <v>0.1</v>
      </c>
      <c r="BS38" s="33">
        <v>2.6</v>
      </c>
      <c r="BT38" s="33">
        <v>0.3</v>
      </c>
      <c r="BU38" s="33">
        <v>0.7</v>
      </c>
      <c r="BV38" s="33">
        <v>0.6</v>
      </c>
      <c r="BW38" s="33">
        <v>1.1000000000000001</v>
      </c>
      <c r="BX38" s="33">
        <v>2</v>
      </c>
      <c r="BY38" s="33">
        <f t="shared" si="8"/>
        <v>62.3</v>
      </c>
      <c r="BZ38" s="33">
        <v>36.700000000000003</v>
      </c>
      <c r="CA38" s="33">
        <v>3.9000000000000004</v>
      </c>
      <c r="CB38" s="33">
        <v>6</v>
      </c>
      <c r="CC38" s="33">
        <v>7.9</v>
      </c>
      <c r="CD38" s="33">
        <v>7.8</v>
      </c>
      <c r="CE38" s="33">
        <f t="shared" si="9"/>
        <v>7.2</v>
      </c>
      <c r="CF38" s="33">
        <v>0.8</v>
      </c>
      <c r="CG38" s="33">
        <v>0.5</v>
      </c>
      <c r="CH38" s="33" t="s">
        <v>108</v>
      </c>
      <c r="CI38" s="33">
        <v>2.6</v>
      </c>
      <c r="CJ38" s="33">
        <v>2.2000000000000002</v>
      </c>
      <c r="CK38" s="33">
        <v>0.1</v>
      </c>
      <c r="CL38" s="33">
        <v>1</v>
      </c>
      <c r="CM38" s="33" t="s">
        <v>108</v>
      </c>
      <c r="CN38" s="33" t="s">
        <v>108</v>
      </c>
      <c r="CO38" s="33" t="s">
        <v>108</v>
      </c>
      <c r="CP38" s="33">
        <v>568.20000000000005</v>
      </c>
      <c r="CQ38" s="33">
        <v>361</v>
      </c>
      <c r="CR38" s="33">
        <v>55573.899999999994</v>
      </c>
    </row>
    <row r="39" spans="1:96" ht="15" customHeight="1" thickBot="1">
      <c r="A39" s="29">
        <v>2023</v>
      </c>
      <c r="B39" s="31">
        <f t="shared" si="0"/>
        <v>51439</v>
      </c>
      <c r="C39" s="31">
        <v>51436.800000000003</v>
      </c>
      <c r="D39" s="31">
        <v>1.2</v>
      </c>
      <c r="E39" s="31">
        <v>1</v>
      </c>
      <c r="F39" s="31">
        <f t="shared" si="1"/>
        <v>3087.1999999999994</v>
      </c>
      <c r="G39" s="31">
        <v>2.4</v>
      </c>
      <c r="H39" s="31">
        <v>4.4000000000000004</v>
      </c>
      <c r="I39" s="31">
        <v>0.9</v>
      </c>
      <c r="J39" s="31">
        <v>0.2</v>
      </c>
      <c r="K39" s="32">
        <v>1</v>
      </c>
      <c r="L39" s="33">
        <v>0.7</v>
      </c>
      <c r="M39" s="33">
        <v>5.7</v>
      </c>
      <c r="N39" s="33">
        <v>45.9</v>
      </c>
      <c r="O39" s="33">
        <v>17.600000000000001</v>
      </c>
      <c r="P39" s="33">
        <v>1.6</v>
      </c>
      <c r="Q39" s="33">
        <v>85</v>
      </c>
      <c r="R39" s="33">
        <v>925.19999999999993</v>
      </c>
      <c r="S39" s="33">
        <v>0.6</v>
      </c>
      <c r="T39" s="33">
        <v>3.3000000000000003</v>
      </c>
      <c r="U39" s="33">
        <v>384.6</v>
      </c>
      <c r="V39" s="33">
        <v>0.3</v>
      </c>
      <c r="W39" s="33">
        <v>4.2</v>
      </c>
      <c r="X39" s="33">
        <v>0.1</v>
      </c>
      <c r="Y39" s="33">
        <v>0.2</v>
      </c>
      <c r="Z39" s="33">
        <v>0.5</v>
      </c>
      <c r="AA39" s="33">
        <v>1.1000000000000001</v>
      </c>
      <c r="AB39" s="33">
        <v>0.1</v>
      </c>
      <c r="AC39" s="33">
        <v>4.6000000000000005</v>
      </c>
      <c r="AD39" s="33">
        <v>0.1</v>
      </c>
      <c r="AE39" s="33">
        <v>1.6</v>
      </c>
      <c r="AF39" s="33">
        <v>386.59999999999997</v>
      </c>
      <c r="AG39" s="33">
        <v>1</v>
      </c>
      <c r="AH39" s="33">
        <v>1207.7</v>
      </c>
      <c r="AI39" s="31">
        <f t="shared" si="2"/>
        <v>14</v>
      </c>
      <c r="AJ39" s="33">
        <v>4.8</v>
      </c>
      <c r="AK39" s="33">
        <v>2.4</v>
      </c>
      <c r="AL39" s="33">
        <v>6.8</v>
      </c>
      <c r="AM39" s="31">
        <f t="shared" si="3"/>
        <v>87.000000000000014</v>
      </c>
      <c r="AN39" s="33">
        <v>2.4</v>
      </c>
      <c r="AO39" s="33">
        <v>13.2</v>
      </c>
      <c r="AP39" s="33">
        <v>6.7</v>
      </c>
      <c r="AQ39" s="33">
        <v>58.300000000000004</v>
      </c>
      <c r="AR39" s="33">
        <v>0.8</v>
      </c>
      <c r="AS39" s="33">
        <v>0.8</v>
      </c>
      <c r="AT39" s="33">
        <v>1.9</v>
      </c>
      <c r="AU39" s="33">
        <v>1.1000000000000001</v>
      </c>
      <c r="AV39" s="33">
        <v>0.9</v>
      </c>
      <c r="AW39" s="33">
        <v>0.9</v>
      </c>
      <c r="AX39" s="31">
        <f t="shared" si="4"/>
        <v>4.7</v>
      </c>
      <c r="AY39" s="33">
        <v>0.5</v>
      </c>
      <c r="AZ39" s="33">
        <v>0.3</v>
      </c>
      <c r="BA39" s="33">
        <v>0.2</v>
      </c>
      <c r="BB39" s="33">
        <v>0.7</v>
      </c>
      <c r="BC39" s="33">
        <v>2.8</v>
      </c>
      <c r="BD39" s="33">
        <v>0.2</v>
      </c>
      <c r="BE39" s="31">
        <f t="shared" si="5"/>
        <v>5.5</v>
      </c>
      <c r="BF39" s="33">
        <v>1.8</v>
      </c>
      <c r="BG39" s="33">
        <v>3</v>
      </c>
      <c r="BH39" s="33">
        <v>0.7</v>
      </c>
      <c r="BI39" s="33">
        <f t="shared" si="6"/>
        <v>1.2</v>
      </c>
      <c r="BJ39" s="33">
        <v>1.2</v>
      </c>
      <c r="BK39" s="33">
        <f t="shared" si="7"/>
        <v>11.999999999999998</v>
      </c>
      <c r="BL39" s="33">
        <v>0.9</v>
      </c>
      <c r="BM39" s="33">
        <v>1.3</v>
      </c>
      <c r="BN39" s="33">
        <v>1.4</v>
      </c>
      <c r="BO39" s="33">
        <v>1.1000000000000001</v>
      </c>
      <c r="BP39" s="33">
        <v>0.3</v>
      </c>
      <c r="BQ39" s="33">
        <v>0.5</v>
      </c>
      <c r="BR39" s="33">
        <v>0.1</v>
      </c>
      <c r="BS39" s="33">
        <v>2.2999999999999998</v>
      </c>
      <c r="BT39" s="33">
        <v>0.2</v>
      </c>
      <c r="BU39" s="33">
        <v>0.7</v>
      </c>
      <c r="BV39" s="33">
        <v>0.5</v>
      </c>
      <c r="BW39" s="33">
        <v>1</v>
      </c>
      <c r="BX39" s="33">
        <v>1.7</v>
      </c>
      <c r="BY39" s="33">
        <f t="shared" si="8"/>
        <v>42.9</v>
      </c>
      <c r="BZ39" s="33">
        <v>19.099999999999998</v>
      </c>
      <c r="CA39" s="33">
        <v>3.7</v>
      </c>
      <c r="CB39" s="33">
        <v>5.0999999999999996</v>
      </c>
      <c r="CC39" s="33">
        <v>7.2</v>
      </c>
      <c r="CD39" s="33">
        <v>7.8</v>
      </c>
      <c r="CE39" s="33">
        <f t="shared" si="9"/>
        <v>7.8999999999999995</v>
      </c>
      <c r="CF39" s="33">
        <v>0.9</v>
      </c>
      <c r="CG39" s="33">
        <v>0.6</v>
      </c>
      <c r="CH39" s="33" t="s">
        <v>108</v>
      </c>
      <c r="CI39" s="33">
        <v>2.7</v>
      </c>
      <c r="CJ39" s="33">
        <v>2.8</v>
      </c>
      <c r="CK39" s="33">
        <v>0.1</v>
      </c>
      <c r="CL39" s="33">
        <v>0.8</v>
      </c>
      <c r="CM39" s="33" t="s">
        <v>108</v>
      </c>
      <c r="CN39" s="33" t="s">
        <v>108</v>
      </c>
      <c r="CO39" s="33" t="s">
        <v>108</v>
      </c>
      <c r="CP39" s="33">
        <v>484</v>
      </c>
      <c r="CQ39" s="33">
        <v>274.7</v>
      </c>
      <c r="CR39" s="33">
        <v>55185.39999999998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BD1EA-DF06-4ABD-80B0-BABD6322EAA5}">
  <sheetPr>
    <pageSetUpPr fitToPage="1"/>
  </sheetPr>
  <dimension ref="A1:CR43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176</v>
      </c>
      <c r="B1" s="8"/>
    </row>
    <row r="2" spans="1:96" s="5" customFormat="1" ht="11.25" customHeight="1">
      <c r="A2" s="23" t="s">
        <v>149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26194.6</v>
      </c>
      <c r="C11" s="31">
        <v>25397.4</v>
      </c>
      <c r="D11" s="31">
        <v>510.6</v>
      </c>
      <c r="E11" s="31">
        <v>286.60000000000002</v>
      </c>
      <c r="F11" s="31">
        <f>SUM(G11:AH11)</f>
        <v>74243.600000000006</v>
      </c>
      <c r="G11" s="31">
        <v>1075</v>
      </c>
      <c r="H11" s="31">
        <v>8898.6</v>
      </c>
      <c r="I11" s="31">
        <v>1594.3</v>
      </c>
      <c r="J11" s="31">
        <v>72.599999999999994</v>
      </c>
      <c r="K11" s="32">
        <v>3178.8</v>
      </c>
      <c r="L11" s="33">
        <v>75.100000000000009</v>
      </c>
      <c r="M11" s="33">
        <v>493.4</v>
      </c>
      <c r="N11" s="33">
        <v>4475.2</v>
      </c>
      <c r="O11" s="33">
        <v>6748.9000000000005</v>
      </c>
      <c r="P11" s="33">
        <v>2595.9</v>
      </c>
      <c r="Q11" s="33">
        <v>5003</v>
      </c>
      <c r="R11" s="33">
        <v>7302.5</v>
      </c>
      <c r="S11" s="33">
        <v>63.2</v>
      </c>
      <c r="T11" s="33">
        <v>1417.1000000000001</v>
      </c>
      <c r="U11" s="33">
        <v>4683.8999999999996</v>
      </c>
      <c r="V11" s="33">
        <v>131.5</v>
      </c>
      <c r="W11" s="33">
        <v>17932.600000000002</v>
      </c>
      <c r="X11" s="33">
        <v>10.299999999999999</v>
      </c>
      <c r="Y11" s="33">
        <v>70.3</v>
      </c>
      <c r="Z11" s="33">
        <v>3518.3</v>
      </c>
      <c r="AA11" s="33">
        <v>983.7</v>
      </c>
      <c r="AB11" s="33">
        <v>11.1</v>
      </c>
      <c r="AC11" s="33">
        <v>1661.7</v>
      </c>
      <c r="AD11" s="33">
        <v>23.200000000000003</v>
      </c>
      <c r="AE11" s="33">
        <v>305</v>
      </c>
      <c r="AF11" s="33">
        <v>352.4</v>
      </c>
      <c r="AG11" s="33">
        <v>35.200000000000003</v>
      </c>
      <c r="AH11" s="33">
        <v>1530.8000000000002</v>
      </c>
      <c r="AI11" s="31">
        <f>SUM(AJ11:AL11)</f>
        <v>3367</v>
      </c>
      <c r="AJ11" s="33">
        <v>626.70000000000005</v>
      </c>
      <c r="AK11" s="33">
        <v>750.10000000000014</v>
      </c>
      <c r="AL11" s="33">
        <v>1990.2</v>
      </c>
      <c r="AM11" s="31">
        <f>SUM(AN11:AW11)</f>
        <v>15207.3</v>
      </c>
      <c r="AN11" s="33">
        <v>3219.2</v>
      </c>
      <c r="AO11" s="33">
        <v>1002.4</v>
      </c>
      <c r="AP11" s="33">
        <v>5463.9000000000005</v>
      </c>
      <c r="AQ11" s="33">
        <v>1851.8</v>
      </c>
      <c r="AR11" s="33">
        <v>450.4</v>
      </c>
      <c r="AS11" s="33">
        <v>2761.1000000000004</v>
      </c>
      <c r="AT11" s="33">
        <v>270.2</v>
      </c>
      <c r="AU11" s="33">
        <v>79.3</v>
      </c>
      <c r="AV11" s="33">
        <v>31.8</v>
      </c>
      <c r="AW11" s="33">
        <v>77.2</v>
      </c>
      <c r="AX11" s="31">
        <f>SUM(AY11:BD11)</f>
        <v>411.40000000000003</v>
      </c>
      <c r="AY11" s="33">
        <v>87.100000000000009</v>
      </c>
      <c r="AZ11" s="33">
        <v>42.4</v>
      </c>
      <c r="BA11" s="33">
        <v>18.399999999999999</v>
      </c>
      <c r="BB11" s="33">
        <v>45.5</v>
      </c>
      <c r="BC11" s="33">
        <v>174.7</v>
      </c>
      <c r="BD11" s="33">
        <v>43.3</v>
      </c>
      <c r="BE11" s="31">
        <f>SUM(BF11:BH11)</f>
        <v>514.29999999999995</v>
      </c>
      <c r="BF11" s="33">
        <v>235.2</v>
      </c>
      <c r="BG11" s="33">
        <v>255.5</v>
      </c>
      <c r="BH11" s="33">
        <v>23.6</v>
      </c>
      <c r="BI11" s="33">
        <f>BJ11</f>
        <v>359.4</v>
      </c>
      <c r="BJ11" s="33">
        <v>359.4</v>
      </c>
      <c r="BK11" s="33">
        <f>SUM(BL11:BX11)</f>
        <v>1615.2</v>
      </c>
      <c r="BL11" s="33">
        <v>235.2</v>
      </c>
      <c r="BM11" s="33">
        <v>193.5</v>
      </c>
      <c r="BN11" s="33">
        <v>320.2</v>
      </c>
      <c r="BO11" s="33">
        <v>14.1</v>
      </c>
      <c r="BP11" s="33">
        <v>83.4</v>
      </c>
      <c r="BQ11" s="33">
        <v>35.9</v>
      </c>
      <c r="BR11" s="33">
        <v>2.2000000000000002</v>
      </c>
      <c r="BS11" s="33">
        <v>271.3</v>
      </c>
      <c r="BT11" s="33">
        <v>19.8</v>
      </c>
      <c r="BU11" s="33">
        <v>81.5</v>
      </c>
      <c r="BV11" s="33">
        <v>54.4</v>
      </c>
      <c r="BW11" s="33">
        <v>98.9</v>
      </c>
      <c r="BX11" s="33">
        <v>204.79999999999998</v>
      </c>
      <c r="BY11" s="33">
        <f>SUM(BZ11:CD11)</f>
        <v>4646.9000000000005</v>
      </c>
      <c r="BZ11" s="33">
        <v>2170.3000000000002</v>
      </c>
      <c r="CA11" s="33">
        <v>958.3</v>
      </c>
      <c r="CB11" s="33">
        <v>707</v>
      </c>
      <c r="CC11" s="33">
        <v>490.3</v>
      </c>
      <c r="CD11" s="33">
        <v>321</v>
      </c>
      <c r="CE11" s="33">
        <f>SUM(CF11:CO11)</f>
        <v>2696.1000000000004</v>
      </c>
      <c r="CF11" s="33">
        <v>41.7</v>
      </c>
      <c r="CG11" s="33">
        <v>17.5</v>
      </c>
      <c r="CH11" s="33">
        <v>7.3</v>
      </c>
      <c r="CI11" s="33">
        <v>246.29999999999998</v>
      </c>
      <c r="CJ11" s="33">
        <v>143</v>
      </c>
      <c r="CK11" s="33">
        <v>2</v>
      </c>
      <c r="CL11" s="33">
        <v>2238.3000000000002</v>
      </c>
      <c r="CM11" s="33" t="s">
        <v>108</v>
      </c>
      <c r="CN11" s="33" t="s">
        <v>108</v>
      </c>
      <c r="CO11" s="33" t="s">
        <v>108</v>
      </c>
      <c r="CP11" s="33">
        <v>131195.29999999999</v>
      </c>
      <c r="CQ11" s="33">
        <v>74687.5</v>
      </c>
      <c r="CR11" s="33">
        <v>260451.09999999998</v>
      </c>
    </row>
    <row r="12" spans="1:96" ht="15" customHeight="1" thickBot="1">
      <c r="A12" s="29">
        <v>1996</v>
      </c>
      <c r="B12" s="31">
        <f t="shared" ref="B12:B39" si="0">SUM(C12:E12)</f>
        <v>25896.999999999996</v>
      </c>
      <c r="C12" s="31">
        <v>25146.399999999998</v>
      </c>
      <c r="D12" s="31">
        <v>504</v>
      </c>
      <c r="E12" s="31">
        <v>246.6</v>
      </c>
      <c r="F12" s="31">
        <f t="shared" ref="F12:F39" si="1">SUM(G12:AH12)</f>
        <v>78632.400000000009</v>
      </c>
      <c r="G12" s="31">
        <v>992.19999999999993</v>
      </c>
      <c r="H12" s="31">
        <v>9384.7000000000007</v>
      </c>
      <c r="I12" s="31">
        <v>1518.1999999999998</v>
      </c>
      <c r="J12" s="31">
        <v>70.800000000000011</v>
      </c>
      <c r="K12" s="32">
        <v>3301.7</v>
      </c>
      <c r="L12" s="33">
        <v>83.8</v>
      </c>
      <c r="M12" s="33">
        <v>504.8</v>
      </c>
      <c r="N12" s="33">
        <v>4697.1000000000004</v>
      </c>
      <c r="O12" s="33">
        <v>6618.2</v>
      </c>
      <c r="P12" s="33">
        <v>2695.3999999999996</v>
      </c>
      <c r="Q12" s="33">
        <v>4498.1000000000004</v>
      </c>
      <c r="R12" s="33">
        <v>7763.9</v>
      </c>
      <c r="S12" s="33">
        <v>46</v>
      </c>
      <c r="T12" s="33">
        <v>1570.2</v>
      </c>
      <c r="U12" s="33">
        <v>5086.7999999999993</v>
      </c>
      <c r="V12" s="33">
        <v>136.19999999999999</v>
      </c>
      <c r="W12" s="33">
        <v>19829.8</v>
      </c>
      <c r="X12" s="33">
        <v>7.3</v>
      </c>
      <c r="Y12" s="33">
        <v>44.1</v>
      </c>
      <c r="Z12" s="33">
        <v>4737.8999999999996</v>
      </c>
      <c r="AA12" s="33">
        <v>1248</v>
      </c>
      <c r="AB12" s="33">
        <v>10.6</v>
      </c>
      <c r="AC12" s="33">
        <v>1714.8</v>
      </c>
      <c r="AD12" s="33">
        <v>17.899999999999999</v>
      </c>
      <c r="AE12" s="33">
        <v>172.9</v>
      </c>
      <c r="AF12" s="33">
        <v>249.6</v>
      </c>
      <c r="AG12" s="33">
        <v>37.6</v>
      </c>
      <c r="AH12" s="33">
        <v>1593.8</v>
      </c>
      <c r="AI12" s="31">
        <f t="shared" ref="AI12:AI39" si="2">SUM(AJ12:AL12)</f>
        <v>3721.2999999999997</v>
      </c>
      <c r="AJ12" s="33">
        <v>768.9</v>
      </c>
      <c r="AK12" s="33">
        <v>759.19999999999993</v>
      </c>
      <c r="AL12" s="33">
        <v>2193.1999999999998</v>
      </c>
      <c r="AM12" s="31">
        <f t="shared" ref="AM12:AM39" si="3">SUM(AN12:AW12)</f>
        <v>15739.400000000001</v>
      </c>
      <c r="AN12" s="33">
        <v>3377.3</v>
      </c>
      <c r="AO12" s="33">
        <v>1219.6999999999998</v>
      </c>
      <c r="AP12" s="33">
        <v>5585.7</v>
      </c>
      <c r="AQ12" s="33">
        <v>1912.6</v>
      </c>
      <c r="AR12" s="33">
        <v>458.3</v>
      </c>
      <c r="AS12" s="33">
        <v>2775.8</v>
      </c>
      <c r="AT12" s="33">
        <v>239.6</v>
      </c>
      <c r="AU12" s="33">
        <v>112.7</v>
      </c>
      <c r="AV12" s="33">
        <v>16.899999999999999</v>
      </c>
      <c r="AW12" s="33">
        <v>40.800000000000004</v>
      </c>
      <c r="AX12" s="31">
        <f t="shared" ref="AX12:AX39" si="4">SUM(AY12:BD12)</f>
        <v>411.30000000000007</v>
      </c>
      <c r="AY12" s="33">
        <v>77.300000000000011</v>
      </c>
      <c r="AZ12" s="33">
        <v>39.1</v>
      </c>
      <c r="BA12" s="33">
        <v>16.7</v>
      </c>
      <c r="BB12" s="33">
        <v>66.2</v>
      </c>
      <c r="BC12" s="33">
        <v>171.9</v>
      </c>
      <c r="BD12" s="33">
        <v>40.1</v>
      </c>
      <c r="BE12" s="31">
        <f t="shared" ref="BE12:BE39" si="5">SUM(BF12:BH12)</f>
        <v>434.5</v>
      </c>
      <c r="BF12" s="33">
        <v>185.3</v>
      </c>
      <c r="BG12" s="33">
        <v>226.2</v>
      </c>
      <c r="BH12" s="33">
        <v>23</v>
      </c>
      <c r="BI12" s="33">
        <f t="shared" ref="BI12:BI39" si="6">BJ12</f>
        <v>352.7</v>
      </c>
      <c r="BJ12" s="33">
        <v>352.7</v>
      </c>
      <c r="BK12" s="33">
        <f t="shared" ref="BK12:BK39" si="7">SUM(BL12:BX12)</f>
        <v>1363.2</v>
      </c>
      <c r="BL12" s="33">
        <v>203.5</v>
      </c>
      <c r="BM12" s="33">
        <v>167.6</v>
      </c>
      <c r="BN12" s="33">
        <v>278.10000000000002</v>
      </c>
      <c r="BO12" s="33">
        <v>15.2</v>
      </c>
      <c r="BP12" s="33">
        <v>72.400000000000006</v>
      </c>
      <c r="BQ12" s="33">
        <v>31.1</v>
      </c>
      <c r="BR12" s="33">
        <v>1.9</v>
      </c>
      <c r="BS12" s="33">
        <v>183.5</v>
      </c>
      <c r="BT12" s="33">
        <v>17.399999999999999</v>
      </c>
      <c r="BU12" s="33">
        <v>75</v>
      </c>
      <c r="BV12" s="33">
        <v>47.1</v>
      </c>
      <c r="BW12" s="33">
        <v>89.399999999999991</v>
      </c>
      <c r="BX12" s="33">
        <v>181</v>
      </c>
      <c r="BY12" s="33">
        <f t="shared" ref="BY12:BY39" si="8">SUM(BZ12:CD12)</f>
        <v>4509.3999999999996</v>
      </c>
      <c r="BZ12" s="33">
        <v>2155.8999999999996</v>
      </c>
      <c r="CA12" s="33">
        <v>885.40000000000009</v>
      </c>
      <c r="CB12" s="33">
        <v>691.30000000000007</v>
      </c>
      <c r="CC12" s="33">
        <v>470.6</v>
      </c>
      <c r="CD12" s="33">
        <v>306.2</v>
      </c>
      <c r="CE12" s="33">
        <f t="shared" ref="CE12:CE39" si="9">SUM(CF12:CO12)</f>
        <v>2601.3000000000002</v>
      </c>
      <c r="CF12" s="33">
        <v>38.6</v>
      </c>
      <c r="CG12" s="33">
        <v>16</v>
      </c>
      <c r="CH12" s="33">
        <v>6.7</v>
      </c>
      <c r="CI12" s="33">
        <v>227.1</v>
      </c>
      <c r="CJ12" s="33">
        <v>104.1</v>
      </c>
      <c r="CK12" s="33">
        <v>2.2999999999999998</v>
      </c>
      <c r="CL12" s="33">
        <v>2206.5</v>
      </c>
      <c r="CM12" s="33" t="s">
        <v>108</v>
      </c>
      <c r="CN12" s="33" t="s">
        <v>108</v>
      </c>
      <c r="CO12" s="33" t="s">
        <v>108</v>
      </c>
      <c r="CP12" s="33">
        <v>129942</v>
      </c>
      <c r="CQ12" s="33">
        <v>71405.7</v>
      </c>
      <c r="CR12" s="33">
        <v>263604.5</v>
      </c>
    </row>
    <row r="13" spans="1:96" ht="15" customHeight="1" thickBot="1">
      <c r="A13" s="29">
        <v>1997</v>
      </c>
      <c r="B13" s="31">
        <f t="shared" si="0"/>
        <v>25466.100000000002</v>
      </c>
      <c r="C13" s="31">
        <v>24838.2</v>
      </c>
      <c r="D13" s="31">
        <v>398.5</v>
      </c>
      <c r="E13" s="31">
        <v>229.4</v>
      </c>
      <c r="F13" s="31">
        <f t="shared" si="1"/>
        <v>86859.4</v>
      </c>
      <c r="G13" s="31">
        <v>894.1</v>
      </c>
      <c r="H13" s="31">
        <v>9399.9000000000015</v>
      </c>
      <c r="I13" s="31">
        <v>1514.6999999999998</v>
      </c>
      <c r="J13" s="31">
        <v>131.69999999999999</v>
      </c>
      <c r="K13" s="32">
        <v>3566.4</v>
      </c>
      <c r="L13" s="33">
        <v>81.2</v>
      </c>
      <c r="M13" s="33">
        <v>609.19999999999993</v>
      </c>
      <c r="N13" s="33">
        <v>5676.8000000000011</v>
      </c>
      <c r="O13" s="33">
        <v>7334.9000000000015</v>
      </c>
      <c r="P13" s="33">
        <v>2874.2</v>
      </c>
      <c r="Q13" s="33">
        <v>5093</v>
      </c>
      <c r="R13" s="33">
        <v>8262.1</v>
      </c>
      <c r="S13" s="33">
        <v>44.7</v>
      </c>
      <c r="T13" s="33">
        <v>1717.5</v>
      </c>
      <c r="U13" s="33">
        <v>5283.4</v>
      </c>
      <c r="V13" s="33">
        <v>138.6</v>
      </c>
      <c r="W13" s="33">
        <v>22558.100000000002</v>
      </c>
      <c r="X13" s="33">
        <v>6.5</v>
      </c>
      <c r="Y13" s="33">
        <v>29.8</v>
      </c>
      <c r="Z13" s="33">
        <v>6232.5999999999995</v>
      </c>
      <c r="AA13" s="33">
        <v>1422.9</v>
      </c>
      <c r="AB13" s="33">
        <v>10.1</v>
      </c>
      <c r="AC13" s="33">
        <v>1857</v>
      </c>
      <c r="AD13" s="33">
        <v>15.4</v>
      </c>
      <c r="AE13" s="33">
        <v>111.4</v>
      </c>
      <c r="AF13" s="33">
        <v>258.7</v>
      </c>
      <c r="AG13" s="33">
        <v>40.1</v>
      </c>
      <c r="AH13" s="33">
        <v>1694.4</v>
      </c>
      <c r="AI13" s="31">
        <f t="shared" si="2"/>
        <v>3852.3999999999996</v>
      </c>
      <c r="AJ13" s="33">
        <v>828.1</v>
      </c>
      <c r="AK13" s="33">
        <v>861.09999999999991</v>
      </c>
      <c r="AL13" s="33">
        <v>2163.1999999999998</v>
      </c>
      <c r="AM13" s="31">
        <f t="shared" si="3"/>
        <v>15978.600000000002</v>
      </c>
      <c r="AN13" s="33">
        <v>3442.8</v>
      </c>
      <c r="AO13" s="33">
        <v>1244.4000000000001</v>
      </c>
      <c r="AP13" s="33">
        <v>5534.5</v>
      </c>
      <c r="AQ13" s="33">
        <v>2081.6999999999998</v>
      </c>
      <c r="AR13" s="33">
        <v>414.29999999999995</v>
      </c>
      <c r="AS13" s="33">
        <v>2841.2</v>
      </c>
      <c r="AT13" s="33">
        <v>234</v>
      </c>
      <c r="AU13" s="33">
        <v>119.1</v>
      </c>
      <c r="AV13" s="33">
        <v>19.7</v>
      </c>
      <c r="AW13" s="33">
        <v>46.9</v>
      </c>
      <c r="AX13" s="31">
        <f t="shared" si="4"/>
        <v>406.5</v>
      </c>
      <c r="AY13" s="33">
        <v>80.7</v>
      </c>
      <c r="AZ13" s="33">
        <v>36.200000000000003</v>
      </c>
      <c r="BA13" s="33">
        <v>15.4</v>
      </c>
      <c r="BB13" s="33">
        <v>70.400000000000006</v>
      </c>
      <c r="BC13" s="33">
        <v>166.7</v>
      </c>
      <c r="BD13" s="33">
        <v>37.1</v>
      </c>
      <c r="BE13" s="31">
        <f t="shared" si="5"/>
        <v>391.9</v>
      </c>
      <c r="BF13" s="33">
        <v>171.8</v>
      </c>
      <c r="BG13" s="33">
        <v>198.6</v>
      </c>
      <c r="BH13" s="33">
        <v>21.5</v>
      </c>
      <c r="BI13" s="33">
        <f t="shared" si="6"/>
        <v>320.10000000000002</v>
      </c>
      <c r="BJ13" s="33">
        <v>320.10000000000002</v>
      </c>
      <c r="BK13" s="33">
        <f t="shared" si="7"/>
        <v>1297.3</v>
      </c>
      <c r="BL13" s="33">
        <v>195</v>
      </c>
      <c r="BM13" s="33">
        <v>160.69999999999999</v>
      </c>
      <c r="BN13" s="33">
        <v>266.89999999999998</v>
      </c>
      <c r="BO13" s="33">
        <v>11.1</v>
      </c>
      <c r="BP13" s="33">
        <v>69.400000000000006</v>
      </c>
      <c r="BQ13" s="33">
        <v>29.9</v>
      </c>
      <c r="BR13" s="33">
        <v>1.6</v>
      </c>
      <c r="BS13" s="33">
        <v>167.9</v>
      </c>
      <c r="BT13" s="33">
        <v>16.7</v>
      </c>
      <c r="BU13" s="33">
        <v>72.7</v>
      </c>
      <c r="BV13" s="33">
        <v>45.2</v>
      </c>
      <c r="BW13" s="33">
        <v>86.4</v>
      </c>
      <c r="BX13" s="33">
        <v>173.79999999999998</v>
      </c>
      <c r="BY13" s="33">
        <f t="shared" si="8"/>
        <v>4060.2000000000007</v>
      </c>
      <c r="BZ13" s="33">
        <v>1926.6000000000001</v>
      </c>
      <c r="CA13" s="33">
        <v>857.10000000000014</v>
      </c>
      <c r="CB13" s="33">
        <v>601.40000000000009</v>
      </c>
      <c r="CC13" s="33">
        <v>408.3</v>
      </c>
      <c r="CD13" s="33">
        <v>266.8</v>
      </c>
      <c r="CE13" s="33">
        <f t="shared" si="9"/>
        <v>2710.2</v>
      </c>
      <c r="CF13" s="33">
        <v>35.700000000000003</v>
      </c>
      <c r="CG13" s="33">
        <v>14.8</v>
      </c>
      <c r="CH13" s="33">
        <v>6.2</v>
      </c>
      <c r="CI13" s="33">
        <v>210.79999999999998</v>
      </c>
      <c r="CJ13" s="33">
        <v>97.8</v>
      </c>
      <c r="CK13" s="33">
        <v>2.4</v>
      </c>
      <c r="CL13" s="33">
        <v>2342.5</v>
      </c>
      <c r="CM13" s="33" t="s">
        <v>108</v>
      </c>
      <c r="CN13" s="33" t="s">
        <v>108</v>
      </c>
      <c r="CO13" s="33" t="s">
        <v>108</v>
      </c>
      <c r="CP13" s="33">
        <v>125651.1</v>
      </c>
      <c r="CQ13" s="33">
        <v>66616.7</v>
      </c>
      <c r="CR13" s="33">
        <v>266993.80000000005</v>
      </c>
    </row>
    <row r="14" spans="1:96" ht="15" customHeight="1" thickBot="1">
      <c r="A14" s="29">
        <v>1998</v>
      </c>
      <c r="B14" s="31">
        <f t="shared" si="0"/>
        <v>25356.000000000004</v>
      </c>
      <c r="C14" s="31">
        <v>24859.500000000004</v>
      </c>
      <c r="D14" s="31">
        <v>264.10000000000002</v>
      </c>
      <c r="E14" s="31">
        <v>232.4</v>
      </c>
      <c r="F14" s="31">
        <f t="shared" si="1"/>
        <v>89462.89999999998</v>
      </c>
      <c r="G14" s="31">
        <v>936.5</v>
      </c>
      <c r="H14" s="31">
        <v>9910.4</v>
      </c>
      <c r="I14" s="31">
        <v>1484</v>
      </c>
      <c r="J14" s="31">
        <v>93.100000000000009</v>
      </c>
      <c r="K14" s="32">
        <v>3430.3</v>
      </c>
      <c r="L14" s="33">
        <v>93.399999999999991</v>
      </c>
      <c r="M14" s="33">
        <v>782.80000000000007</v>
      </c>
      <c r="N14" s="33">
        <v>6268.8</v>
      </c>
      <c r="O14" s="33">
        <v>7513.5999999999985</v>
      </c>
      <c r="P14" s="33">
        <v>3247</v>
      </c>
      <c r="Q14" s="33">
        <v>5307.1</v>
      </c>
      <c r="R14" s="33">
        <v>8989</v>
      </c>
      <c r="S14" s="33">
        <v>36.5</v>
      </c>
      <c r="T14" s="33">
        <v>1821</v>
      </c>
      <c r="U14" s="33">
        <v>5352.6</v>
      </c>
      <c r="V14" s="33">
        <v>149</v>
      </c>
      <c r="W14" s="33">
        <v>21985.7</v>
      </c>
      <c r="X14" s="33">
        <v>7.6</v>
      </c>
      <c r="Y14" s="33">
        <v>27</v>
      </c>
      <c r="Z14" s="33">
        <v>6614.9</v>
      </c>
      <c r="AA14" s="33">
        <v>1372</v>
      </c>
      <c r="AB14" s="33">
        <v>11.4</v>
      </c>
      <c r="AC14" s="33">
        <v>1933.3</v>
      </c>
      <c r="AD14" s="33">
        <v>15.4</v>
      </c>
      <c r="AE14" s="33">
        <v>101.7</v>
      </c>
      <c r="AF14" s="33">
        <v>392.09999999999997</v>
      </c>
      <c r="AG14" s="33">
        <v>43.2</v>
      </c>
      <c r="AH14" s="33">
        <v>1543.5</v>
      </c>
      <c r="AI14" s="31">
        <f t="shared" si="2"/>
        <v>3945</v>
      </c>
      <c r="AJ14" s="33">
        <v>880.8</v>
      </c>
      <c r="AK14" s="33">
        <v>1133.7</v>
      </c>
      <c r="AL14" s="33">
        <v>1930.5</v>
      </c>
      <c r="AM14" s="31">
        <f t="shared" si="3"/>
        <v>16746.199999999997</v>
      </c>
      <c r="AN14" s="33">
        <v>3531.4</v>
      </c>
      <c r="AO14" s="33">
        <v>1379.5000000000002</v>
      </c>
      <c r="AP14" s="33">
        <v>5707.1</v>
      </c>
      <c r="AQ14" s="33">
        <v>2131.1999999999998</v>
      </c>
      <c r="AR14" s="33">
        <v>387.59999999999997</v>
      </c>
      <c r="AS14" s="33">
        <v>3075.7</v>
      </c>
      <c r="AT14" s="33">
        <v>240.1</v>
      </c>
      <c r="AU14" s="33">
        <v>222.6</v>
      </c>
      <c r="AV14" s="33">
        <v>20.8</v>
      </c>
      <c r="AW14" s="33">
        <v>50.199999999999996</v>
      </c>
      <c r="AX14" s="31">
        <f t="shared" si="4"/>
        <v>505.60000000000008</v>
      </c>
      <c r="AY14" s="33">
        <v>84.100000000000009</v>
      </c>
      <c r="AZ14" s="33">
        <v>32.200000000000003</v>
      </c>
      <c r="BA14" s="33">
        <v>13.8</v>
      </c>
      <c r="BB14" s="33">
        <v>132.6</v>
      </c>
      <c r="BC14" s="33">
        <v>210.1</v>
      </c>
      <c r="BD14" s="33">
        <v>32.799999999999997</v>
      </c>
      <c r="BE14" s="31">
        <f t="shared" si="5"/>
        <v>434.09999999999997</v>
      </c>
      <c r="BF14" s="33">
        <v>226.5</v>
      </c>
      <c r="BG14" s="33">
        <v>187.4</v>
      </c>
      <c r="BH14" s="33">
        <v>20.2</v>
      </c>
      <c r="BI14" s="33">
        <f t="shared" si="6"/>
        <v>367.5</v>
      </c>
      <c r="BJ14" s="33">
        <v>367.5</v>
      </c>
      <c r="BK14" s="33">
        <f t="shared" si="7"/>
        <v>1282.1000000000001</v>
      </c>
      <c r="BL14" s="33">
        <v>178.4</v>
      </c>
      <c r="BM14" s="33">
        <v>147.1</v>
      </c>
      <c r="BN14" s="33">
        <v>245</v>
      </c>
      <c r="BO14" s="33">
        <v>29.2</v>
      </c>
      <c r="BP14" s="33">
        <v>63.6</v>
      </c>
      <c r="BQ14" s="33">
        <v>27.4</v>
      </c>
      <c r="BR14" s="33">
        <v>1.9</v>
      </c>
      <c r="BS14" s="33">
        <v>214.3</v>
      </c>
      <c r="BT14" s="33">
        <v>15.4</v>
      </c>
      <c r="BU14" s="33">
        <v>75</v>
      </c>
      <c r="BV14" s="33">
        <v>41.4</v>
      </c>
      <c r="BW14" s="33">
        <v>81.7</v>
      </c>
      <c r="BX14" s="33">
        <v>161.70000000000002</v>
      </c>
      <c r="BY14" s="33">
        <f t="shared" si="8"/>
        <v>3658.6999999999994</v>
      </c>
      <c r="BZ14" s="33">
        <v>1702.8</v>
      </c>
      <c r="CA14" s="33">
        <v>535.79999999999995</v>
      </c>
      <c r="CB14" s="33">
        <v>663.69999999999993</v>
      </c>
      <c r="CC14" s="33">
        <v>455.7</v>
      </c>
      <c r="CD14" s="33">
        <v>300.7</v>
      </c>
      <c r="CE14" s="33">
        <f t="shared" si="9"/>
        <v>2264.8000000000002</v>
      </c>
      <c r="CF14" s="33">
        <v>31.7</v>
      </c>
      <c r="CG14" s="33">
        <v>13.5</v>
      </c>
      <c r="CH14" s="33">
        <v>5.5</v>
      </c>
      <c r="CI14" s="33">
        <v>188.89999999999998</v>
      </c>
      <c r="CJ14" s="33">
        <v>95.7</v>
      </c>
      <c r="CK14" s="33">
        <v>2.8</v>
      </c>
      <c r="CL14" s="33">
        <v>1926.7</v>
      </c>
      <c r="CM14" s="33" t="s">
        <v>108</v>
      </c>
      <c r="CN14" s="33" t="s">
        <v>108</v>
      </c>
      <c r="CO14" s="33" t="s">
        <v>108</v>
      </c>
      <c r="CP14" s="33">
        <v>124010.1</v>
      </c>
      <c r="CQ14" s="33">
        <v>63001.4</v>
      </c>
      <c r="CR14" s="33">
        <v>268033.00000000006</v>
      </c>
    </row>
    <row r="15" spans="1:96" ht="15" customHeight="1" thickBot="1">
      <c r="A15" s="29">
        <v>1999</v>
      </c>
      <c r="B15" s="31">
        <f t="shared" si="0"/>
        <v>25865.9</v>
      </c>
      <c r="C15" s="31">
        <v>25395.100000000002</v>
      </c>
      <c r="D15" s="31">
        <v>246.7</v>
      </c>
      <c r="E15" s="31">
        <v>224.10000000000002</v>
      </c>
      <c r="F15" s="31">
        <f t="shared" si="1"/>
        <v>96657.800000000032</v>
      </c>
      <c r="G15" s="31">
        <v>895.7</v>
      </c>
      <c r="H15" s="31">
        <v>9607.1999999999989</v>
      </c>
      <c r="I15" s="31">
        <v>1861.4999999999998</v>
      </c>
      <c r="J15" s="31">
        <v>84.6</v>
      </c>
      <c r="K15" s="32">
        <v>3698.2000000000003</v>
      </c>
      <c r="L15" s="33">
        <v>84.9</v>
      </c>
      <c r="M15" s="33">
        <v>979.9</v>
      </c>
      <c r="N15" s="33">
        <v>7182.2000000000007</v>
      </c>
      <c r="O15" s="33">
        <v>7969.6</v>
      </c>
      <c r="P15" s="33">
        <v>3398.4</v>
      </c>
      <c r="Q15" s="33">
        <v>5127</v>
      </c>
      <c r="R15" s="33">
        <v>10042.9</v>
      </c>
      <c r="S15" s="33">
        <v>33</v>
      </c>
      <c r="T15" s="33">
        <v>1980.8</v>
      </c>
      <c r="U15" s="33">
        <v>5890.3</v>
      </c>
      <c r="V15" s="33">
        <v>160.1</v>
      </c>
      <c r="W15" s="33">
        <v>24342.2</v>
      </c>
      <c r="X15" s="33">
        <v>8.5</v>
      </c>
      <c r="Y15" s="33">
        <v>27.700000000000003</v>
      </c>
      <c r="Z15" s="33">
        <v>7798.0999999999995</v>
      </c>
      <c r="AA15" s="33">
        <v>1271</v>
      </c>
      <c r="AB15" s="33">
        <v>8.1</v>
      </c>
      <c r="AC15" s="33">
        <v>1792.8000000000002</v>
      </c>
      <c r="AD15" s="33">
        <v>14.5</v>
      </c>
      <c r="AE15" s="33">
        <v>99.100000000000009</v>
      </c>
      <c r="AF15" s="33">
        <v>616</v>
      </c>
      <c r="AG15" s="33">
        <v>43.4</v>
      </c>
      <c r="AH15" s="33">
        <v>1640.1</v>
      </c>
      <c r="AI15" s="31">
        <f t="shared" si="2"/>
        <v>3297.1000000000004</v>
      </c>
      <c r="AJ15" s="33">
        <v>855.4</v>
      </c>
      <c r="AK15" s="33">
        <v>663.9</v>
      </c>
      <c r="AL15" s="33">
        <v>1777.8000000000002</v>
      </c>
      <c r="AM15" s="31">
        <f t="shared" si="3"/>
        <v>16897.400000000001</v>
      </c>
      <c r="AN15" s="33">
        <v>3398.8</v>
      </c>
      <c r="AO15" s="33">
        <v>1397.8</v>
      </c>
      <c r="AP15" s="33">
        <v>5750.9999999999991</v>
      </c>
      <c r="AQ15" s="33">
        <v>2107.6999999999998</v>
      </c>
      <c r="AR15" s="33">
        <v>415.6</v>
      </c>
      <c r="AS15" s="33">
        <v>3303.6</v>
      </c>
      <c r="AT15" s="33">
        <v>226</v>
      </c>
      <c r="AU15" s="33">
        <v>226.8</v>
      </c>
      <c r="AV15" s="33">
        <v>20.7</v>
      </c>
      <c r="AW15" s="33">
        <v>49.4</v>
      </c>
      <c r="AX15" s="31">
        <f t="shared" si="4"/>
        <v>523.40000000000009</v>
      </c>
      <c r="AY15" s="33">
        <v>84</v>
      </c>
      <c r="AZ15" s="33">
        <v>30.1</v>
      </c>
      <c r="BA15" s="33">
        <v>12.9</v>
      </c>
      <c r="BB15" s="33">
        <v>134.80000000000001</v>
      </c>
      <c r="BC15" s="33">
        <v>230.9</v>
      </c>
      <c r="BD15" s="33">
        <v>30.7</v>
      </c>
      <c r="BE15" s="31">
        <f t="shared" si="5"/>
        <v>442.40000000000003</v>
      </c>
      <c r="BF15" s="33">
        <v>259.60000000000002</v>
      </c>
      <c r="BG15" s="33">
        <v>164.5</v>
      </c>
      <c r="BH15" s="33">
        <v>18.3</v>
      </c>
      <c r="BI15" s="33">
        <f t="shared" si="6"/>
        <v>354.4</v>
      </c>
      <c r="BJ15" s="33">
        <v>354.4</v>
      </c>
      <c r="BK15" s="33">
        <f t="shared" si="7"/>
        <v>1230.9000000000001</v>
      </c>
      <c r="BL15" s="33">
        <v>170.8</v>
      </c>
      <c r="BM15" s="33">
        <v>140.80000000000001</v>
      </c>
      <c r="BN15" s="33">
        <v>234.9</v>
      </c>
      <c r="BO15" s="33">
        <v>25</v>
      </c>
      <c r="BP15" s="33">
        <v>61</v>
      </c>
      <c r="BQ15" s="33">
        <v>26.2</v>
      </c>
      <c r="BR15" s="33">
        <v>2</v>
      </c>
      <c r="BS15" s="33">
        <v>209</v>
      </c>
      <c r="BT15" s="33">
        <v>14.8</v>
      </c>
      <c r="BU15" s="33">
        <v>71.3</v>
      </c>
      <c r="BV15" s="33">
        <v>39.700000000000003</v>
      </c>
      <c r="BW15" s="33">
        <v>79.5</v>
      </c>
      <c r="BX15" s="33">
        <v>155.9</v>
      </c>
      <c r="BY15" s="33">
        <f t="shared" si="8"/>
        <v>3631.8000000000006</v>
      </c>
      <c r="BZ15" s="33">
        <v>1672.6000000000001</v>
      </c>
      <c r="CA15" s="33">
        <v>482.59999999999997</v>
      </c>
      <c r="CB15" s="33">
        <v>690.7</v>
      </c>
      <c r="CC15" s="33">
        <v>474.40000000000003</v>
      </c>
      <c r="CD15" s="33">
        <v>311.5</v>
      </c>
      <c r="CE15" s="33">
        <f t="shared" si="9"/>
        <v>2289.7999999999997</v>
      </c>
      <c r="CF15" s="33">
        <v>29.6</v>
      </c>
      <c r="CG15" s="33">
        <v>12.7</v>
      </c>
      <c r="CH15" s="33">
        <v>5.2</v>
      </c>
      <c r="CI15" s="33">
        <v>176.89999999999998</v>
      </c>
      <c r="CJ15" s="33">
        <v>91.7</v>
      </c>
      <c r="CK15" s="33">
        <v>2.9</v>
      </c>
      <c r="CL15" s="33">
        <v>1970.8</v>
      </c>
      <c r="CM15" s="33" t="s">
        <v>108</v>
      </c>
      <c r="CN15" s="33" t="s">
        <v>108</v>
      </c>
      <c r="CO15" s="33" t="s">
        <v>108</v>
      </c>
      <c r="CP15" s="33">
        <v>117188.20000000001</v>
      </c>
      <c r="CQ15" s="33">
        <v>57842.8</v>
      </c>
      <c r="CR15" s="33">
        <v>268379.09999999998</v>
      </c>
    </row>
    <row r="16" spans="1:96" ht="15" customHeight="1" thickBot="1">
      <c r="A16" s="29">
        <v>2000</v>
      </c>
      <c r="B16" s="31">
        <f t="shared" si="0"/>
        <v>25871.899999999998</v>
      </c>
      <c r="C16" s="31">
        <v>25415.899999999998</v>
      </c>
      <c r="D16" s="31">
        <v>161.5</v>
      </c>
      <c r="E16" s="31">
        <v>294.5</v>
      </c>
      <c r="F16" s="31">
        <f t="shared" si="1"/>
        <v>98038.400000000009</v>
      </c>
      <c r="G16" s="31">
        <v>832.4</v>
      </c>
      <c r="H16" s="31">
        <v>9496.7000000000007</v>
      </c>
      <c r="I16" s="31">
        <v>1897.8</v>
      </c>
      <c r="J16" s="31">
        <v>85.2</v>
      </c>
      <c r="K16" s="32">
        <v>3846.5</v>
      </c>
      <c r="L16" s="33">
        <v>77.3</v>
      </c>
      <c r="M16" s="33">
        <v>1126.2</v>
      </c>
      <c r="N16" s="33">
        <v>9026.4999999999982</v>
      </c>
      <c r="O16" s="33">
        <v>8589.2999999999993</v>
      </c>
      <c r="P16" s="33">
        <v>3436.2999999999997</v>
      </c>
      <c r="Q16" s="33">
        <v>4515.3999999999996</v>
      </c>
      <c r="R16" s="33">
        <v>10536.9</v>
      </c>
      <c r="S16" s="33">
        <v>32.4</v>
      </c>
      <c r="T16" s="33">
        <v>2218.2999999999997</v>
      </c>
      <c r="U16" s="33">
        <v>6158.7</v>
      </c>
      <c r="V16" s="33">
        <v>172.89999999999998</v>
      </c>
      <c r="W16" s="33">
        <v>22129.8</v>
      </c>
      <c r="X16" s="33">
        <v>8</v>
      </c>
      <c r="Y16" s="33">
        <v>25.6</v>
      </c>
      <c r="Z16" s="33">
        <v>8410</v>
      </c>
      <c r="AA16" s="33">
        <v>1207</v>
      </c>
      <c r="AB16" s="33">
        <v>5</v>
      </c>
      <c r="AC16" s="33">
        <v>1758.6000000000001</v>
      </c>
      <c r="AD16" s="33">
        <v>13.4</v>
      </c>
      <c r="AE16" s="33">
        <v>85</v>
      </c>
      <c r="AF16" s="33">
        <v>559.20000000000005</v>
      </c>
      <c r="AG16" s="33">
        <v>45.7</v>
      </c>
      <c r="AH16" s="33">
        <v>1742.3</v>
      </c>
      <c r="AI16" s="31">
        <f t="shared" si="2"/>
        <v>3634.5</v>
      </c>
      <c r="AJ16" s="33">
        <v>963.4</v>
      </c>
      <c r="AK16" s="33">
        <v>636.49999999999989</v>
      </c>
      <c r="AL16" s="33">
        <v>2034.6000000000001</v>
      </c>
      <c r="AM16" s="31">
        <f t="shared" si="3"/>
        <v>16043.6</v>
      </c>
      <c r="AN16" s="33">
        <v>3324.2</v>
      </c>
      <c r="AO16" s="33">
        <v>1465.3</v>
      </c>
      <c r="AP16" s="33">
        <v>5856.9000000000005</v>
      </c>
      <c r="AQ16" s="33">
        <v>2358.7999999999997</v>
      </c>
      <c r="AR16" s="33">
        <v>393.3</v>
      </c>
      <c r="AS16" s="33">
        <v>2138.6</v>
      </c>
      <c r="AT16" s="33">
        <v>239.8</v>
      </c>
      <c r="AU16" s="33">
        <v>198.6</v>
      </c>
      <c r="AV16" s="33">
        <v>20.399999999999999</v>
      </c>
      <c r="AW16" s="33">
        <v>47.699999999999996</v>
      </c>
      <c r="AX16" s="31">
        <f t="shared" si="4"/>
        <v>521.4</v>
      </c>
      <c r="AY16" s="33">
        <v>91.1</v>
      </c>
      <c r="AZ16" s="33">
        <v>29.9</v>
      </c>
      <c r="BA16" s="33">
        <v>12.9</v>
      </c>
      <c r="BB16" s="33">
        <v>146</v>
      </c>
      <c r="BC16" s="33">
        <v>216</v>
      </c>
      <c r="BD16" s="33">
        <v>25.5</v>
      </c>
      <c r="BE16" s="31">
        <f t="shared" si="5"/>
        <v>328</v>
      </c>
      <c r="BF16" s="33">
        <v>187.8</v>
      </c>
      <c r="BG16" s="33">
        <v>129.5</v>
      </c>
      <c r="BH16" s="33">
        <v>10.7</v>
      </c>
      <c r="BI16" s="33">
        <f t="shared" si="6"/>
        <v>342.3</v>
      </c>
      <c r="BJ16" s="33">
        <v>342.3</v>
      </c>
      <c r="BK16" s="33">
        <f t="shared" si="7"/>
        <v>1182.5999999999999</v>
      </c>
      <c r="BL16" s="33">
        <v>151.5</v>
      </c>
      <c r="BM16" s="33">
        <v>125.1</v>
      </c>
      <c r="BN16" s="33">
        <v>164.9</v>
      </c>
      <c r="BO16" s="33">
        <v>22.3</v>
      </c>
      <c r="BP16" s="33">
        <v>54.8</v>
      </c>
      <c r="BQ16" s="33">
        <v>26</v>
      </c>
      <c r="BR16" s="33">
        <v>2.1</v>
      </c>
      <c r="BS16" s="33">
        <v>288.10000000000002</v>
      </c>
      <c r="BT16" s="33">
        <v>14.9</v>
      </c>
      <c r="BU16" s="33">
        <v>68</v>
      </c>
      <c r="BV16" s="33">
        <v>38.700000000000003</v>
      </c>
      <c r="BW16" s="33">
        <v>70.599999999999994</v>
      </c>
      <c r="BX16" s="33">
        <v>155.6</v>
      </c>
      <c r="BY16" s="33">
        <f t="shared" si="8"/>
        <v>3137</v>
      </c>
      <c r="BZ16" s="33">
        <v>1487.8</v>
      </c>
      <c r="CA16" s="33">
        <v>470.2</v>
      </c>
      <c r="CB16" s="33">
        <v>456.7</v>
      </c>
      <c r="CC16" s="33">
        <v>436.3</v>
      </c>
      <c r="CD16" s="33">
        <v>286</v>
      </c>
      <c r="CE16" s="33">
        <f t="shared" si="9"/>
        <v>2258.9</v>
      </c>
      <c r="CF16" s="33">
        <v>31.1</v>
      </c>
      <c r="CG16" s="33">
        <v>10.7</v>
      </c>
      <c r="CH16" s="33">
        <v>4.9000000000000004</v>
      </c>
      <c r="CI16" s="33">
        <v>173.4</v>
      </c>
      <c r="CJ16" s="33">
        <v>86.5</v>
      </c>
      <c r="CK16" s="33">
        <v>3.1</v>
      </c>
      <c r="CL16" s="33">
        <v>1949.2</v>
      </c>
      <c r="CM16" s="33" t="s">
        <v>108</v>
      </c>
      <c r="CN16" s="33" t="s">
        <v>108</v>
      </c>
      <c r="CO16" s="33" t="s">
        <v>108</v>
      </c>
      <c r="CP16" s="33">
        <v>110892.8</v>
      </c>
      <c r="CQ16" s="33">
        <v>51576.800000000003</v>
      </c>
      <c r="CR16" s="33">
        <v>262251.39999999997</v>
      </c>
    </row>
    <row r="17" spans="1:96" ht="15" customHeight="1" thickBot="1">
      <c r="A17" s="29">
        <v>2001</v>
      </c>
      <c r="B17" s="31">
        <f t="shared" si="0"/>
        <v>25151.7</v>
      </c>
      <c r="C17" s="31">
        <v>24781.7</v>
      </c>
      <c r="D17" s="31">
        <v>83.5</v>
      </c>
      <c r="E17" s="31">
        <v>286.5</v>
      </c>
      <c r="F17" s="31">
        <f t="shared" si="1"/>
        <v>93087.2</v>
      </c>
      <c r="G17" s="31">
        <v>850.6</v>
      </c>
      <c r="H17" s="31">
        <v>10380.9</v>
      </c>
      <c r="I17" s="31">
        <v>1784.3</v>
      </c>
      <c r="J17" s="31">
        <v>55</v>
      </c>
      <c r="K17" s="32">
        <v>3826.1</v>
      </c>
      <c r="L17" s="33">
        <v>56.2</v>
      </c>
      <c r="M17" s="33">
        <v>2078</v>
      </c>
      <c r="N17" s="33">
        <v>8296.6</v>
      </c>
      <c r="O17" s="33">
        <v>8469.5999999999985</v>
      </c>
      <c r="P17" s="33">
        <v>3252.2999999999997</v>
      </c>
      <c r="Q17" s="33">
        <v>5152.1000000000013</v>
      </c>
      <c r="R17" s="33">
        <v>10370</v>
      </c>
      <c r="S17" s="33">
        <v>21.9</v>
      </c>
      <c r="T17" s="33">
        <v>2304.2999999999997</v>
      </c>
      <c r="U17" s="33">
        <v>6391.9</v>
      </c>
      <c r="V17" s="33">
        <v>117.8</v>
      </c>
      <c r="W17" s="33">
        <v>18002.2</v>
      </c>
      <c r="X17" s="33">
        <v>5.3</v>
      </c>
      <c r="Y17" s="33">
        <v>16.100000000000001</v>
      </c>
      <c r="Z17" s="33">
        <v>5993.7</v>
      </c>
      <c r="AA17" s="33">
        <v>1096.1000000000001</v>
      </c>
      <c r="AB17" s="33">
        <v>3.4</v>
      </c>
      <c r="AC17" s="33">
        <v>1986.8000000000002</v>
      </c>
      <c r="AD17" s="33">
        <v>8.4</v>
      </c>
      <c r="AE17" s="33">
        <v>50.4</v>
      </c>
      <c r="AF17" s="33">
        <v>643.5</v>
      </c>
      <c r="AG17" s="33">
        <v>45.2</v>
      </c>
      <c r="AH17" s="33">
        <v>1828.5</v>
      </c>
      <c r="AI17" s="31">
        <f t="shared" si="2"/>
        <v>3334.2999999999997</v>
      </c>
      <c r="AJ17" s="33">
        <v>807.99999999999989</v>
      </c>
      <c r="AK17" s="33">
        <v>735.3</v>
      </c>
      <c r="AL17" s="33">
        <v>1791</v>
      </c>
      <c r="AM17" s="31">
        <f t="shared" si="3"/>
        <v>15456.800000000001</v>
      </c>
      <c r="AN17" s="33">
        <v>3102.2</v>
      </c>
      <c r="AO17" s="33">
        <v>1136.4000000000001</v>
      </c>
      <c r="AP17" s="33">
        <v>5395.6999999999989</v>
      </c>
      <c r="AQ17" s="33">
        <v>2933.2</v>
      </c>
      <c r="AR17" s="33">
        <v>366.1</v>
      </c>
      <c r="AS17" s="33">
        <v>2047.5</v>
      </c>
      <c r="AT17" s="33">
        <v>231.5</v>
      </c>
      <c r="AU17" s="33">
        <v>188.9</v>
      </c>
      <c r="AV17" s="33">
        <v>15.7</v>
      </c>
      <c r="AW17" s="33">
        <v>39.6</v>
      </c>
      <c r="AX17" s="31">
        <f t="shared" si="4"/>
        <v>480.29999999999995</v>
      </c>
      <c r="AY17" s="33">
        <v>63.599999999999994</v>
      </c>
      <c r="AZ17" s="33">
        <v>26.7</v>
      </c>
      <c r="BA17" s="33">
        <v>11</v>
      </c>
      <c r="BB17" s="33">
        <v>150.1</v>
      </c>
      <c r="BC17" s="33">
        <v>208</v>
      </c>
      <c r="BD17" s="33">
        <v>20.9</v>
      </c>
      <c r="BE17" s="31">
        <f t="shared" si="5"/>
        <v>290.7</v>
      </c>
      <c r="BF17" s="33">
        <v>168.7</v>
      </c>
      <c r="BG17" s="33">
        <v>109.5</v>
      </c>
      <c r="BH17" s="33">
        <v>12.5</v>
      </c>
      <c r="BI17" s="33">
        <f t="shared" si="6"/>
        <v>325.5</v>
      </c>
      <c r="BJ17" s="33">
        <v>325.5</v>
      </c>
      <c r="BK17" s="33">
        <f t="shared" si="7"/>
        <v>1130.6000000000001</v>
      </c>
      <c r="BL17" s="33">
        <v>152.19999999999999</v>
      </c>
      <c r="BM17" s="33">
        <v>125.8</v>
      </c>
      <c r="BN17" s="33">
        <v>147</v>
      </c>
      <c r="BO17" s="33">
        <v>21.3</v>
      </c>
      <c r="BP17" s="33">
        <v>48.2</v>
      </c>
      <c r="BQ17" s="33">
        <v>24.9</v>
      </c>
      <c r="BR17" s="33">
        <v>2.5</v>
      </c>
      <c r="BS17" s="33">
        <v>269.3</v>
      </c>
      <c r="BT17" s="33">
        <v>15.3</v>
      </c>
      <c r="BU17" s="33">
        <v>62.2</v>
      </c>
      <c r="BV17" s="33">
        <v>37.200000000000003</v>
      </c>
      <c r="BW17" s="33">
        <v>69.3</v>
      </c>
      <c r="BX17" s="33">
        <v>155.4</v>
      </c>
      <c r="BY17" s="33">
        <f t="shared" si="8"/>
        <v>3345.2</v>
      </c>
      <c r="BZ17" s="33">
        <v>1384.3</v>
      </c>
      <c r="CA17" s="33">
        <v>643.19999999999993</v>
      </c>
      <c r="CB17" s="33">
        <v>573.6</v>
      </c>
      <c r="CC17" s="33">
        <v>446.09999999999997</v>
      </c>
      <c r="CD17" s="33">
        <v>298</v>
      </c>
      <c r="CE17" s="33">
        <f t="shared" si="9"/>
        <v>1929.7999999999997</v>
      </c>
      <c r="CF17" s="33">
        <v>29.3</v>
      </c>
      <c r="CG17" s="33">
        <v>11.6</v>
      </c>
      <c r="CH17" s="33">
        <v>4.5</v>
      </c>
      <c r="CI17" s="33">
        <v>161.9</v>
      </c>
      <c r="CJ17" s="33">
        <v>84.4</v>
      </c>
      <c r="CK17" s="33">
        <v>3.6</v>
      </c>
      <c r="CL17" s="33">
        <v>1634.4999999999998</v>
      </c>
      <c r="CM17" s="33" t="s">
        <v>108</v>
      </c>
      <c r="CN17" s="33" t="s">
        <v>108</v>
      </c>
      <c r="CO17" s="33" t="s">
        <v>108</v>
      </c>
      <c r="CP17" s="33">
        <v>105110.40000000001</v>
      </c>
      <c r="CQ17" s="33">
        <v>45095.8</v>
      </c>
      <c r="CR17" s="33">
        <v>249642.5</v>
      </c>
    </row>
    <row r="18" spans="1:96" ht="15" customHeight="1" thickBot="1">
      <c r="A18" s="29">
        <v>2002</v>
      </c>
      <c r="B18" s="31">
        <f t="shared" si="0"/>
        <v>24318.100000000002</v>
      </c>
      <c r="C18" s="31">
        <v>24000.7</v>
      </c>
      <c r="D18" s="31">
        <v>97</v>
      </c>
      <c r="E18" s="31">
        <v>220.4</v>
      </c>
      <c r="F18" s="31">
        <f t="shared" si="1"/>
        <v>93751.6</v>
      </c>
      <c r="G18" s="31">
        <v>806.4</v>
      </c>
      <c r="H18" s="31">
        <v>10530</v>
      </c>
      <c r="I18" s="31">
        <v>1752.7</v>
      </c>
      <c r="J18" s="31">
        <v>67.900000000000006</v>
      </c>
      <c r="K18" s="32">
        <v>3661.5</v>
      </c>
      <c r="L18" s="33">
        <v>54.6</v>
      </c>
      <c r="M18" s="33">
        <v>2695</v>
      </c>
      <c r="N18" s="33">
        <v>8647.0999999999985</v>
      </c>
      <c r="O18" s="33">
        <v>8878.6</v>
      </c>
      <c r="P18" s="33">
        <v>2987.3</v>
      </c>
      <c r="Q18" s="33">
        <v>4834.2000000000007</v>
      </c>
      <c r="R18" s="33">
        <v>10802</v>
      </c>
      <c r="S18" s="33">
        <v>25</v>
      </c>
      <c r="T18" s="33">
        <v>2352.1999999999998</v>
      </c>
      <c r="U18" s="33">
        <v>6590.1</v>
      </c>
      <c r="V18" s="33">
        <v>105.89999999999999</v>
      </c>
      <c r="W18" s="33">
        <v>18189.100000000002</v>
      </c>
      <c r="X18" s="33">
        <v>6.3</v>
      </c>
      <c r="Y18" s="33">
        <v>18.399999999999999</v>
      </c>
      <c r="Z18" s="33">
        <v>5175.7</v>
      </c>
      <c r="AA18" s="33">
        <v>952.1</v>
      </c>
      <c r="AB18" s="33">
        <v>3.6</v>
      </c>
      <c r="AC18" s="33">
        <v>1842.2</v>
      </c>
      <c r="AD18" s="33">
        <v>8.6999999999999993</v>
      </c>
      <c r="AE18" s="33">
        <v>57.6</v>
      </c>
      <c r="AF18" s="33">
        <v>776.7</v>
      </c>
      <c r="AG18" s="33">
        <v>40</v>
      </c>
      <c r="AH18" s="33">
        <v>1890.7</v>
      </c>
      <c r="AI18" s="31">
        <f t="shared" si="2"/>
        <v>3268.9</v>
      </c>
      <c r="AJ18" s="33">
        <v>850</v>
      </c>
      <c r="AK18" s="33">
        <v>695.5</v>
      </c>
      <c r="AL18" s="33">
        <v>1723.4</v>
      </c>
      <c r="AM18" s="31">
        <f t="shared" si="3"/>
        <v>15285.300000000001</v>
      </c>
      <c r="AN18" s="33">
        <v>2995.4</v>
      </c>
      <c r="AO18" s="33">
        <v>1103.4000000000001</v>
      </c>
      <c r="AP18" s="33">
        <v>5695.8</v>
      </c>
      <c r="AQ18" s="33">
        <v>2816.8999999999996</v>
      </c>
      <c r="AR18" s="33">
        <v>366.90000000000003</v>
      </c>
      <c r="AS18" s="33">
        <v>1934.5</v>
      </c>
      <c r="AT18" s="33">
        <v>179.2</v>
      </c>
      <c r="AU18" s="33">
        <v>138.69999999999999</v>
      </c>
      <c r="AV18" s="33">
        <v>15.7</v>
      </c>
      <c r="AW18" s="33">
        <v>38.799999999999997</v>
      </c>
      <c r="AX18" s="31">
        <f t="shared" si="4"/>
        <v>373.4</v>
      </c>
      <c r="AY18" s="33">
        <v>67.5</v>
      </c>
      <c r="AZ18" s="33">
        <v>20.100000000000001</v>
      </c>
      <c r="BA18" s="33">
        <v>8.5</v>
      </c>
      <c r="BB18" s="33">
        <v>113.6</v>
      </c>
      <c r="BC18" s="33">
        <v>152.1</v>
      </c>
      <c r="BD18" s="33">
        <v>11.6</v>
      </c>
      <c r="BE18" s="31">
        <f t="shared" si="5"/>
        <v>261.10000000000002</v>
      </c>
      <c r="BF18" s="33">
        <v>163.80000000000001</v>
      </c>
      <c r="BG18" s="33">
        <v>80.599999999999994</v>
      </c>
      <c r="BH18" s="33">
        <v>16.7</v>
      </c>
      <c r="BI18" s="33">
        <f t="shared" si="6"/>
        <v>238</v>
      </c>
      <c r="BJ18" s="33">
        <v>238</v>
      </c>
      <c r="BK18" s="33">
        <f t="shared" si="7"/>
        <v>862.90000000000009</v>
      </c>
      <c r="BL18" s="33">
        <v>115.2</v>
      </c>
      <c r="BM18" s="33">
        <v>95.2</v>
      </c>
      <c r="BN18" s="33">
        <v>106.9</v>
      </c>
      <c r="BO18" s="33">
        <v>20.5</v>
      </c>
      <c r="BP18" s="33">
        <v>34.5</v>
      </c>
      <c r="BQ18" s="33">
        <v>18.5</v>
      </c>
      <c r="BR18" s="33">
        <v>2.2000000000000002</v>
      </c>
      <c r="BS18" s="33">
        <v>203.9</v>
      </c>
      <c r="BT18" s="33">
        <v>12.1</v>
      </c>
      <c r="BU18" s="33">
        <v>50.5</v>
      </c>
      <c r="BV18" s="33">
        <v>28.1</v>
      </c>
      <c r="BW18" s="33">
        <v>54.1</v>
      </c>
      <c r="BX18" s="33">
        <v>121.2</v>
      </c>
      <c r="BY18" s="33">
        <f t="shared" si="8"/>
        <v>3268.4</v>
      </c>
      <c r="BZ18" s="33">
        <v>1349.5000000000002</v>
      </c>
      <c r="CA18" s="33">
        <v>606.4</v>
      </c>
      <c r="CB18" s="33">
        <v>594.1</v>
      </c>
      <c r="CC18" s="33">
        <v>431.3</v>
      </c>
      <c r="CD18" s="33">
        <v>287.09999999999997</v>
      </c>
      <c r="CE18" s="33">
        <f t="shared" si="9"/>
        <v>1826.1999999999998</v>
      </c>
      <c r="CF18" s="33">
        <v>22.4</v>
      </c>
      <c r="CG18" s="33">
        <v>10.4</v>
      </c>
      <c r="CH18" s="33">
        <v>3.8</v>
      </c>
      <c r="CI18" s="33">
        <v>144.80000000000001</v>
      </c>
      <c r="CJ18" s="33">
        <v>75.8</v>
      </c>
      <c r="CK18" s="33">
        <v>2.9</v>
      </c>
      <c r="CL18" s="33">
        <v>1566.1</v>
      </c>
      <c r="CM18" s="33" t="s">
        <v>108</v>
      </c>
      <c r="CN18" s="33" t="s">
        <v>108</v>
      </c>
      <c r="CO18" s="33" t="s">
        <v>108</v>
      </c>
      <c r="CP18" s="33">
        <v>101047.3</v>
      </c>
      <c r="CQ18" s="33">
        <v>42758.9</v>
      </c>
      <c r="CR18" s="33">
        <v>244501.2</v>
      </c>
    </row>
    <row r="19" spans="1:96" ht="15" customHeight="1" thickBot="1">
      <c r="A19" s="29">
        <v>2003</v>
      </c>
      <c r="B19" s="31">
        <f t="shared" si="0"/>
        <v>23264.799999999999</v>
      </c>
      <c r="C19" s="31">
        <v>22992.799999999999</v>
      </c>
      <c r="D19" s="31">
        <v>94</v>
      </c>
      <c r="E19" s="31">
        <v>178</v>
      </c>
      <c r="F19" s="31">
        <f t="shared" si="1"/>
        <v>91098.10000000002</v>
      </c>
      <c r="G19" s="31">
        <v>855.9</v>
      </c>
      <c r="H19" s="31">
        <v>9935.6</v>
      </c>
      <c r="I19" s="31">
        <v>1666.8</v>
      </c>
      <c r="J19" s="31">
        <v>56.4</v>
      </c>
      <c r="K19" s="32">
        <v>3434.2</v>
      </c>
      <c r="L19" s="33">
        <v>50.400000000000006</v>
      </c>
      <c r="M19" s="33">
        <v>2593.5</v>
      </c>
      <c r="N19" s="33">
        <v>8478.1999999999989</v>
      </c>
      <c r="O19" s="33">
        <v>8960.5</v>
      </c>
      <c r="P19" s="33">
        <v>2844.7</v>
      </c>
      <c r="Q19" s="33">
        <v>5149.3999999999996</v>
      </c>
      <c r="R19" s="33">
        <v>10708.4</v>
      </c>
      <c r="S19" s="33">
        <v>20.599999999999998</v>
      </c>
      <c r="T19" s="33">
        <v>2457.4</v>
      </c>
      <c r="U19" s="33">
        <v>6770.3</v>
      </c>
      <c r="V19" s="33">
        <v>110.2</v>
      </c>
      <c r="W19" s="33">
        <v>17171.5</v>
      </c>
      <c r="X19" s="33">
        <v>5.6</v>
      </c>
      <c r="Y19" s="33">
        <v>13.1</v>
      </c>
      <c r="Z19" s="33">
        <v>4361.2000000000007</v>
      </c>
      <c r="AA19" s="33">
        <v>810.6</v>
      </c>
      <c r="AB19" s="33">
        <v>2.7</v>
      </c>
      <c r="AC19" s="33">
        <v>1864.7</v>
      </c>
      <c r="AD19" s="33">
        <v>7.1</v>
      </c>
      <c r="AE19" s="33">
        <v>59.1</v>
      </c>
      <c r="AF19" s="33">
        <v>669.8</v>
      </c>
      <c r="AG19" s="33">
        <v>39.4</v>
      </c>
      <c r="AH19" s="33">
        <v>2000.8</v>
      </c>
      <c r="AI19" s="31">
        <f t="shared" si="2"/>
        <v>3081.6000000000004</v>
      </c>
      <c r="AJ19" s="33">
        <v>806.6</v>
      </c>
      <c r="AK19" s="33">
        <v>670.7</v>
      </c>
      <c r="AL19" s="33">
        <v>1604.3000000000002</v>
      </c>
      <c r="AM19" s="31">
        <f t="shared" si="3"/>
        <v>14977.299999999997</v>
      </c>
      <c r="AN19" s="33">
        <v>2993.8999999999996</v>
      </c>
      <c r="AO19" s="33">
        <v>1059.5</v>
      </c>
      <c r="AP19" s="33">
        <v>5494.7</v>
      </c>
      <c r="AQ19" s="33">
        <v>2573.4999999999995</v>
      </c>
      <c r="AR19" s="33">
        <v>468.3</v>
      </c>
      <c r="AS19" s="33">
        <v>2035.5</v>
      </c>
      <c r="AT19" s="33">
        <v>173.5</v>
      </c>
      <c r="AU19" s="33">
        <v>131.5</v>
      </c>
      <c r="AV19" s="33">
        <v>13.5</v>
      </c>
      <c r="AW19" s="33">
        <v>33.4</v>
      </c>
      <c r="AX19" s="31">
        <f t="shared" si="4"/>
        <v>378.29999999999995</v>
      </c>
      <c r="AY19" s="33">
        <v>70.2</v>
      </c>
      <c r="AZ19" s="33">
        <v>20.399999999999999</v>
      </c>
      <c r="BA19" s="33">
        <v>8.1</v>
      </c>
      <c r="BB19" s="33">
        <v>114.8</v>
      </c>
      <c r="BC19" s="33">
        <v>154.4</v>
      </c>
      <c r="BD19" s="33">
        <v>10.4</v>
      </c>
      <c r="BE19" s="31">
        <f t="shared" si="5"/>
        <v>258.5</v>
      </c>
      <c r="BF19" s="33">
        <v>158</v>
      </c>
      <c r="BG19" s="33">
        <v>84.8</v>
      </c>
      <c r="BH19" s="33">
        <v>15.7</v>
      </c>
      <c r="BI19" s="33">
        <f t="shared" si="6"/>
        <v>214.9</v>
      </c>
      <c r="BJ19" s="33">
        <v>214.9</v>
      </c>
      <c r="BK19" s="33">
        <f t="shared" si="7"/>
        <v>849.1</v>
      </c>
      <c r="BL19" s="33">
        <v>106.3</v>
      </c>
      <c r="BM19" s="33">
        <v>88</v>
      </c>
      <c r="BN19" s="33">
        <v>109.3</v>
      </c>
      <c r="BO19" s="33">
        <v>18.7</v>
      </c>
      <c r="BP19" s="33">
        <v>34.299999999999997</v>
      </c>
      <c r="BQ19" s="33">
        <v>19.899999999999999</v>
      </c>
      <c r="BR19" s="33">
        <v>2</v>
      </c>
      <c r="BS19" s="33">
        <v>201.6</v>
      </c>
      <c r="BT19" s="33">
        <v>12.7</v>
      </c>
      <c r="BU19" s="33">
        <v>47</v>
      </c>
      <c r="BV19" s="33">
        <v>28.3</v>
      </c>
      <c r="BW19" s="33">
        <v>52.1</v>
      </c>
      <c r="BX19" s="33">
        <v>128.9</v>
      </c>
      <c r="BY19" s="33">
        <f t="shared" si="8"/>
        <v>2844.9</v>
      </c>
      <c r="BZ19" s="33">
        <v>1255.3000000000002</v>
      </c>
      <c r="CA19" s="33">
        <v>539.9</v>
      </c>
      <c r="CB19" s="33">
        <v>392.4</v>
      </c>
      <c r="CC19" s="33">
        <v>394.6</v>
      </c>
      <c r="CD19" s="33">
        <v>262.7</v>
      </c>
      <c r="CE19" s="33">
        <f t="shared" si="9"/>
        <v>1748.3999999999999</v>
      </c>
      <c r="CF19" s="33">
        <v>24.9</v>
      </c>
      <c r="CG19" s="33">
        <v>10.199999999999999</v>
      </c>
      <c r="CH19" s="33">
        <v>2.9</v>
      </c>
      <c r="CI19" s="33">
        <v>127.8</v>
      </c>
      <c r="CJ19" s="33">
        <v>73.099999999999994</v>
      </c>
      <c r="CK19" s="33">
        <v>2.7</v>
      </c>
      <c r="CL19" s="33">
        <v>1506.8</v>
      </c>
      <c r="CM19" s="33" t="s">
        <v>108</v>
      </c>
      <c r="CN19" s="33" t="s">
        <v>108</v>
      </c>
      <c r="CO19" s="33" t="s">
        <v>108</v>
      </c>
      <c r="CP19" s="33">
        <v>93695.1</v>
      </c>
      <c r="CQ19" s="33">
        <v>37883.300000000003</v>
      </c>
      <c r="CR19" s="33">
        <v>232410.99999999994</v>
      </c>
    </row>
    <row r="20" spans="1:96" ht="15" customHeight="1" thickBot="1">
      <c r="A20" s="29">
        <v>2004</v>
      </c>
      <c r="B20" s="31">
        <f t="shared" si="0"/>
        <v>22549.9</v>
      </c>
      <c r="C20" s="31">
        <v>22266.9</v>
      </c>
      <c r="D20" s="31">
        <v>80.8</v>
      </c>
      <c r="E20" s="31">
        <v>202.20000000000002</v>
      </c>
      <c r="F20" s="31">
        <f t="shared" si="1"/>
        <v>89616.299999999988</v>
      </c>
      <c r="G20" s="31">
        <v>864.30000000000007</v>
      </c>
      <c r="H20" s="31">
        <v>10466.799999999999</v>
      </c>
      <c r="I20" s="31">
        <v>1742.7</v>
      </c>
      <c r="J20" s="31">
        <v>48.9</v>
      </c>
      <c r="K20" s="32">
        <v>3160.9</v>
      </c>
      <c r="L20" s="33">
        <v>43.7</v>
      </c>
      <c r="M20" s="33">
        <v>2148.1999999999998</v>
      </c>
      <c r="N20" s="33">
        <v>8218.1999999999989</v>
      </c>
      <c r="O20" s="33">
        <v>8834.1</v>
      </c>
      <c r="P20" s="33">
        <v>2508.6</v>
      </c>
      <c r="Q20" s="33">
        <v>5158.6000000000004</v>
      </c>
      <c r="R20" s="33">
        <v>11096.5</v>
      </c>
      <c r="S20" s="33">
        <v>19.2</v>
      </c>
      <c r="T20" s="33">
        <v>2533.8000000000002</v>
      </c>
      <c r="U20" s="33">
        <v>6879.1</v>
      </c>
      <c r="V20" s="33">
        <v>124.1</v>
      </c>
      <c r="W20" s="33">
        <v>16605.399999999998</v>
      </c>
      <c r="X20" s="33">
        <v>5.0999999999999996</v>
      </c>
      <c r="Y20" s="33">
        <v>10.9</v>
      </c>
      <c r="Z20" s="33">
        <v>3538.2</v>
      </c>
      <c r="AA20" s="33">
        <v>748.90000000000009</v>
      </c>
      <c r="AB20" s="33">
        <v>2.2000000000000002</v>
      </c>
      <c r="AC20" s="33">
        <v>1976.5</v>
      </c>
      <c r="AD20" s="33">
        <v>6</v>
      </c>
      <c r="AE20" s="33">
        <v>53.8</v>
      </c>
      <c r="AF20" s="33">
        <v>768.6</v>
      </c>
      <c r="AG20" s="33">
        <v>35.799999999999997</v>
      </c>
      <c r="AH20" s="33">
        <v>2017.2</v>
      </c>
      <c r="AI20" s="31">
        <f t="shared" si="2"/>
        <v>3085</v>
      </c>
      <c r="AJ20" s="33">
        <v>781.1</v>
      </c>
      <c r="AK20" s="33">
        <v>641.19999999999993</v>
      </c>
      <c r="AL20" s="33">
        <v>1662.6999999999998</v>
      </c>
      <c r="AM20" s="31">
        <f t="shared" si="3"/>
        <v>14351.6</v>
      </c>
      <c r="AN20" s="33">
        <v>2986.2</v>
      </c>
      <c r="AO20" s="33">
        <v>1041.0999999999999</v>
      </c>
      <c r="AP20" s="33">
        <v>5273.2999999999993</v>
      </c>
      <c r="AQ20" s="33">
        <v>2538.8000000000002</v>
      </c>
      <c r="AR20" s="33">
        <v>474.59999999999997</v>
      </c>
      <c r="AS20" s="33">
        <v>1727.1</v>
      </c>
      <c r="AT20" s="33">
        <v>155.19999999999999</v>
      </c>
      <c r="AU20" s="33">
        <v>111.7</v>
      </c>
      <c r="AV20" s="33">
        <v>12.5</v>
      </c>
      <c r="AW20" s="33">
        <v>31.1</v>
      </c>
      <c r="AX20" s="31">
        <f t="shared" si="4"/>
        <v>338.3</v>
      </c>
      <c r="AY20" s="33">
        <v>63.7</v>
      </c>
      <c r="AZ20" s="33">
        <v>18.600000000000001</v>
      </c>
      <c r="BA20" s="33">
        <v>7</v>
      </c>
      <c r="BB20" s="33">
        <v>104.4</v>
      </c>
      <c r="BC20" s="33">
        <v>135.9</v>
      </c>
      <c r="BD20" s="33">
        <v>8.6999999999999993</v>
      </c>
      <c r="BE20" s="31">
        <f t="shared" si="5"/>
        <v>358.1</v>
      </c>
      <c r="BF20" s="33">
        <v>133.5</v>
      </c>
      <c r="BG20" s="33">
        <v>71.2</v>
      </c>
      <c r="BH20" s="33">
        <v>153.4</v>
      </c>
      <c r="BI20" s="33">
        <f t="shared" si="6"/>
        <v>172.3</v>
      </c>
      <c r="BJ20" s="33">
        <v>172.3</v>
      </c>
      <c r="BK20" s="33">
        <f t="shared" si="7"/>
        <v>762.5</v>
      </c>
      <c r="BL20" s="33">
        <v>94.1</v>
      </c>
      <c r="BM20" s="33">
        <v>78</v>
      </c>
      <c r="BN20" s="33">
        <v>97.5</v>
      </c>
      <c r="BO20" s="33">
        <v>18.5</v>
      </c>
      <c r="BP20" s="33">
        <v>30.8</v>
      </c>
      <c r="BQ20" s="33">
        <v>17.8</v>
      </c>
      <c r="BR20" s="33">
        <v>1.9</v>
      </c>
      <c r="BS20" s="33">
        <v>178.2</v>
      </c>
      <c r="BT20" s="33">
        <v>12.2</v>
      </c>
      <c r="BU20" s="33">
        <v>41.1</v>
      </c>
      <c r="BV20" s="33">
        <v>25.5</v>
      </c>
      <c r="BW20" s="33">
        <v>49.9</v>
      </c>
      <c r="BX20" s="33">
        <v>117</v>
      </c>
      <c r="BY20" s="33">
        <f t="shared" si="8"/>
        <v>2681.7</v>
      </c>
      <c r="BZ20" s="33">
        <v>1187.8</v>
      </c>
      <c r="CA20" s="33">
        <v>497.3</v>
      </c>
      <c r="CB20" s="33">
        <v>381</v>
      </c>
      <c r="CC20" s="33">
        <v>369.09999999999997</v>
      </c>
      <c r="CD20" s="33">
        <v>246.5</v>
      </c>
      <c r="CE20" s="33">
        <f t="shared" si="9"/>
        <v>1627</v>
      </c>
      <c r="CF20" s="33">
        <v>21.1</v>
      </c>
      <c r="CG20" s="33">
        <v>9</v>
      </c>
      <c r="CH20" s="33">
        <v>2.6</v>
      </c>
      <c r="CI20" s="33">
        <v>116.9</v>
      </c>
      <c r="CJ20" s="33">
        <v>77</v>
      </c>
      <c r="CK20" s="33">
        <v>2.6</v>
      </c>
      <c r="CL20" s="33">
        <v>1397.8</v>
      </c>
      <c r="CM20" s="33" t="s">
        <v>108</v>
      </c>
      <c r="CN20" s="33" t="s">
        <v>108</v>
      </c>
      <c r="CO20" s="33" t="s">
        <v>108</v>
      </c>
      <c r="CP20" s="33">
        <v>88040.9</v>
      </c>
      <c r="CQ20" s="33">
        <v>34164.300000000003</v>
      </c>
      <c r="CR20" s="33">
        <v>223583.59999999998</v>
      </c>
    </row>
    <row r="21" spans="1:96" ht="15" customHeight="1" thickBot="1">
      <c r="A21" s="29">
        <v>2005</v>
      </c>
      <c r="B21" s="31">
        <f t="shared" si="0"/>
        <v>22059.9</v>
      </c>
      <c r="C21" s="31">
        <v>21807.1</v>
      </c>
      <c r="D21" s="31">
        <v>77.900000000000006</v>
      </c>
      <c r="E21" s="31">
        <v>174.9</v>
      </c>
      <c r="F21" s="31">
        <f t="shared" si="1"/>
        <v>87953.599999999991</v>
      </c>
      <c r="G21" s="31">
        <v>870.1</v>
      </c>
      <c r="H21" s="31">
        <v>10408.699999999999</v>
      </c>
      <c r="I21" s="31">
        <v>1528.8999999999999</v>
      </c>
      <c r="J21" s="31">
        <v>45.7</v>
      </c>
      <c r="K21" s="32">
        <v>2892</v>
      </c>
      <c r="L21" s="33">
        <v>39.5</v>
      </c>
      <c r="M21" s="33">
        <v>2111</v>
      </c>
      <c r="N21" s="33">
        <v>7824</v>
      </c>
      <c r="O21" s="33">
        <v>9032.6999999999989</v>
      </c>
      <c r="P21" s="33">
        <v>2357</v>
      </c>
      <c r="Q21" s="33">
        <v>4906.4000000000005</v>
      </c>
      <c r="R21" s="33">
        <v>11456.400000000001</v>
      </c>
      <c r="S21" s="33">
        <v>19.2</v>
      </c>
      <c r="T21" s="33">
        <v>2506.3000000000002</v>
      </c>
      <c r="U21" s="33">
        <v>6835.8</v>
      </c>
      <c r="V21" s="33">
        <v>135.6</v>
      </c>
      <c r="W21" s="33">
        <v>15543.8</v>
      </c>
      <c r="X21" s="33">
        <v>5</v>
      </c>
      <c r="Y21" s="33">
        <v>9.3000000000000007</v>
      </c>
      <c r="Z21" s="33">
        <v>3666.7</v>
      </c>
      <c r="AA21" s="33">
        <v>701.5</v>
      </c>
      <c r="AB21" s="33">
        <v>1.9</v>
      </c>
      <c r="AC21" s="33">
        <v>2134.4</v>
      </c>
      <c r="AD21" s="33">
        <v>5.2</v>
      </c>
      <c r="AE21" s="33">
        <v>47</v>
      </c>
      <c r="AF21" s="33">
        <v>857.99999999999989</v>
      </c>
      <c r="AG21" s="33">
        <v>28.9</v>
      </c>
      <c r="AH21" s="33">
        <v>1982.6000000000001</v>
      </c>
      <c r="AI21" s="31">
        <f t="shared" si="2"/>
        <v>2888.8</v>
      </c>
      <c r="AJ21" s="33">
        <v>714.7</v>
      </c>
      <c r="AK21" s="33">
        <v>569.09999999999991</v>
      </c>
      <c r="AL21" s="33">
        <v>1605</v>
      </c>
      <c r="AM21" s="31">
        <f t="shared" si="3"/>
        <v>12952.900000000001</v>
      </c>
      <c r="AN21" s="33">
        <v>3067.9</v>
      </c>
      <c r="AO21" s="33">
        <v>1002.4000000000001</v>
      </c>
      <c r="AP21" s="33">
        <v>4045.4</v>
      </c>
      <c r="AQ21" s="33">
        <v>2341</v>
      </c>
      <c r="AR21" s="33">
        <v>530.1</v>
      </c>
      <c r="AS21" s="33">
        <v>1672.8</v>
      </c>
      <c r="AT21" s="33">
        <v>154.4</v>
      </c>
      <c r="AU21" s="33">
        <v>99.1</v>
      </c>
      <c r="AV21" s="33">
        <v>11.7</v>
      </c>
      <c r="AW21" s="33">
        <v>28.1</v>
      </c>
      <c r="AX21" s="31">
        <f t="shared" si="4"/>
        <v>315.90000000000003</v>
      </c>
      <c r="AY21" s="33">
        <v>58.1</v>
      </c>
      <c r="AZ21" s="33">
        <v>16.8</v>
      </c>
      <c r="BA21" s="33">
        <v>6.5</v>
      </c>
      <c r="BB21" s="33">
        <v>98.5</v>
      </c>
      <c r="BC21" s="33">
        <v>126.7</v>
      </c>
      <c r="BD21" s="33">
        <v>9.3000000000000007</v>
      </c>
      <c r="BE21" s="31">
        <f t="shared" si="5"/>
        <v>310.7</v>
      </c>
      <c r="BF21" s="33">
        <v>129.5</v>
      </c>
      <c r="BG21" s="33">
        <v>66</v>
      </c>
      <c r="BH21" s="33">
        <v>115.2</v>
      </c>
      <c r="BI21" s="33">
        <f t="shared" si="6"/>
        <v>165.5</v>
      </c>
      <c r="BJ21" s="33">
        <v>165.5</v>
      </c>
      <c r="BK21" s="33">
        <f t="shared" si="7"/>
        <v>718.5</v>
      </c>
      <c r="BL21" s="33">
        <v>89.8</v>
      </c>
      <c r="BM21" s="33">
        <v>74.5</v>
      </c>
      <c r="BN21" s="33">
        <v>91.3</v>
      </c>
      <c r="BO21" s="33">
        <v>16.7</v>
      </c>
      <c r="BP21" s="33">
        <v>28.5</v>
      </c>
      <c r="BQ21" s="33">
        <v>16.5</v>
      </c>
      <c r="BR21" s="33">
        <v>1.8</v>
      </c>
      <c r="BS21" s="33">
        <v>167.9</v>
      </c>
      <c r="BT21" s="33">
        <v>11.7</v>
      </c>
      <c r="BU21" s="33">
        <v>37.799999999999997</v>
      </c>
      <c r="BV21" s="33">
        <v>23.1</v>
      </c>
      <c r="BW21" s="33">
        <v>48</v>
      </c>
      <c r="BX21" s="33">
        <v>110.9</v>
      </c>
      <c r="BY21" s="33">
        <f t="shared" si="8"/>
        <v>2479.9</v>
      </c>
      <c r="BZ21" s="33">
        <v>1160.8000000000002</v>
      </c>
      <c r="CA21" s="33">
        <v>479.4</v>
      </c>
      <c r="CB21" s="33">
        <v>292.29999999999995</v>
      </c>
      <c r="CC21" s="33">
        <v>328.2</v>
      </c>
      <c r="CD21" s="33">
        <v>219.2</v>
      </c>
      <c r="CE21" s="33">
        <f t="shared" si="9"/>
        <v>1562.6000000000001</v>
      </c>
      <c r="CF21" s="33">
        <v>22.1</v>
      </c>
      <c r="CG21" s="33">
        <v>8.4</v>
      </c>
      <c r="CH21" s="33">
        <v>2.4</v>
      </c>
      <c r="CI21" s="33">
        <v>108</v>
      </c>
      <c r="CJ21" s="33">
        <v>69.2</v>
      </c>
      <c r="CK21" s="33">
        <v>2.4</v>
      </c>
      <c r="CL21" s="33">
        <v>1350.1000000000001</v>
      </c>
      <c r="CM21" s="33" t="s">
        <v>108</v>
      </c>
      <c r="CN21" s="33" t="s">
        <v>108</v>
      </c>
      <c r="CO21" s="33" t="s">
        <v>108</v>
      </c>
      <c r="CP21" s="33">
        <v>81061</v>
      </c>
      <c r="CQ21" s="33">
        <v>30358.2</v>
      </c>
      <c r="CR21" s="33">
        <v>212469.3</v>
      </c>
    </row>
    <row r="22" spans="1:96" ht="15" customHeight="1" thickBot="1">
      <c r="A22" s="29">
        <v>2006</v>
      </c>
      <c r="B22" s="31">
        <f t="shared" si="0"/>
        <v>21392.300000000003</v>
      </c>
      <c r="C22" s="31">
        <v>21137.200000000001</v>
      </c>
      <c r="D22" s="31">
        <v>71.900000000000006</v>
      </c>
      <c r="E22" s="31">
        <v>183.2</v>
      </c>
      <c r="F22" s="31">
        <f t="shared" si="1"/>
        <v>86181.200000000012</v>
      </c>
      <c r="G22" s="31">
        <v>864.19999999999993</v>
      </c>
      <c r="H22" s="31">
        <v>9747.7000000000007</v>
      </c>
      <c r="I22" s="31">
        <v>1435.1999999999998</v>
      </c>
      <c r="J22" s="31">
        <v>42.3</v>
      </c>
      <c r="K22" s="32">
        <v>2790.8999999999996</v>
      </c>
      <c r="L22" s="33">
        <v>36.200000000000003</v>
      </c>
      <c r="M22" s="33">
        <v>2767.1000000000004</v>
      </c>
      <c r="N22" s="33">
        <v>7603.3</v>
      </c>
      <c r="O22" s="33">
        <v>9022.7999999999993</v>
      </c>
      <c r="P22" s="33">
        <v>1748.1</v>
      </c>
      <c r="Q22" s="33">
        <v>5688.1</v>
      </c>
      <c r="R22" s="33">
        <v>11306.6</v>
      </c>
      <c r="S22" s="33">
        <v>16.600000000000001</v>
      </c>
      <c r="T22" s="33">
        <v>2599</v>
      </c>
      <c r="U22" s="33">
        <v>7261.9</v>
      </c>
      <c r="V22" s="33">
        <v>145.70000000000002</v>
      </c>
      <c r="W22" s="33">
        <v>12090.8</v>
      </c>
      <c r="X22" s="33">
        <v>4.5999999999999996</v>
      </c>
      <c r="Y22" s="33">
        <v>8.3000000000000007</v>
      </c>
      <c r="Z22" s="33">
        <v>5433.5999999999995</v>
      </c>
      <c r="AA22" s="33">
        <v>704.1</v>
      </c>
      <c r="AB22" s="33">
        <v>1.9</v>
      </c>
      <c r="AC22" s="33">
        <v>2053.5</v>
      </c>
      <c r="AD22" s="33">
        <v>4.5</v>
      </c>
      <c r="AE22" s="33">
        <v>38</v>
      </c>
      <c r="AF22" s="33">
        <v>778.1</v>
      </c>
      <c r="AG22" s="33">
        <v>27</v>
      </c>
      <c r="AH22" s="33">
        <v>1961.1</v>
      </c>
      <c r="AI22" s="31">
        <f t="shared" si="2"/>
        <v>2661.8999999999996</v>
      </c>
      <c r="AJ22" s="33">
        <v>602.5</v>
      </c>
      <c r="AK22" s="33">
        <v>505.7</v>
      </c>
      <c r="AL22" s="33">
        <v>1553.6999999999998</v>
      </c>
      <c r="AM22" s="31">
        <f t="shared" si="3"/>
        <v>12337.199999999999</v>
      </c>
      <c r="AN22" s="33">
        <v>3024.3</v>
      </c>
      <c r="AO22" s="33">
        <v>872.99999999999989</v>
      </c>
      <c r="AP22" s="33">
        <v>3737</v>
      </c>
      <c r="AQ22" s="33">
        <v>2344.5</v>
      </c>
      <c r="AR22" s="33">
        <v>506.40000000000003</v>
      </c>
      <c r="AS22" s="33">
        <v>1599.4</v>
      </c>
      <c r="AT22" s="33">
        <v>134</v>
      </c>
      <c r="AU22" s="33">
        <v>81.8</v>
      </c>
      <c r="AV22" s="33">
        <v>10.600000000000001</v>
      </c>
      <c r="AW22" s="33">
        <v>26.2</v>
      </c>
      <c r="AX22" s="31">
        <f t="shared" si="4"/>
        <v>269.60000000000002</v>
      </c>
      <c r="AY22" s="33">
        <v>51.599999999999994</v>
      </c>
      <c r="AZ22" s="33">
        <v>15.6</v>
      </c>
      <c r="BA22" s="33">
        <v>6.6</v>
      </c>
      <c r="BB22" s="33">
        <v>78.7</v>
      </c>
      <c r="BC22" s="33">
        <v>108.3</v>
      </c>
      <c r="BD22" s="33">
        <v>8.8000000000000007</v>
      </c>
      <c r="BE22" s="31">
        <f t="shared" si="5"/>
        <v>299.5</v>
      </c>
      <c r="BF22" s="33">
        <v>126.4</v>
      </c>
      <c r="BG22" s="33">
        <v>64</v>
      </c>
      <c r="BH22" s="33">
        <v>109.1</v>
      </c>
      <c r="BI22" s="33">
        <f t="shared" si="6"/>
        <v>139.30000000000001</v>
      </c>
      <c r="BJ22" s="33">
        <v>139.30000000000001</v>
      </c>
      <c r="BK22" s="33">
        <f t="shared" si="7"/>
        <v>612.99999999999989</v>
      </c>
      <c r="BL22" s="33">
        <v>64.900000000000006</v>
      </c>
      <c r="BM22" s="33">
        <v>54</v>
      </c>
      <c r="BN22" s="33">
        <v>80.900000000000006</v>
      </c>
      <c r="BO22" s="33">
        <v>15.1</v>
      </c>
      <c r="BP22" s="33">
        <v>28.8</v>
      </c>
      <c r="BQ22" s="33">
        <v>13.1</v>
      </c>
      <c r="BR22" s="33">
        <v>1.7</v>
      </c>
      <c r="BS22" s="33">
        <v>157.4</v>
      </c>
      <c r="BT22" s="33">
        <v>10.1</v>
      </c>
      <c r="BU22" s="33">
        <v>34.200000000000003</v>
      </c>
      <c r="BV22" s="33">
        <v>22.2</v>
      </c>
      <c r="BW22" s="33">
        <v>41.8</v>
      </c>
      <c r="BX22" s="33">
        <v>88.8</v>
      </c>
      <c r="BY22" s="33">
        <f t="shared" si="8"/>
        <v>2211.3000000000002</v>
      </c>
      <c r="BZ22" s="33">
        <v>1040.5000000000002</v>
      </c>
      <c r="CA22" s="33">
        <v>404.8</v>
      </c>
      <c r="CB22" s="33">
        <v>275.39999999999998</v>
      </c>
      <c r="CC22" s="33">
        <v>295.8</v>
      </c>
      <c r="CD22" s="33">
        <v>194.79999999999998</v>
      </c>
      <c r="CE22" s="33">
        <f t="shared" si="9"/>
        <v>1257.6000000000001</v>
      </c>
      <c r="CF22" s="33">
        <v>19.399999999999999</v>
      </c>
      <c r="CG22" s="33">
        <v>7.9</v>
      </c>
      <c r="CH22" s="33">
        <v>2.1</v>
      </c>
      <c r="CI22" s="33">
        <v>90.9</v>
      </c>
      <c r="CJ22" s="33">
        <v>63.2</v>
      </c>
      <c r="CK22" s="33">
        <v>2.4</v>
      </c>
      <c r="CL22" s="33">
        <v>1071.7</v>
      </c>
      <c r="CM22" s="33" t="s">
        <v>108</v>
      </c>
      <c r="CN22" s="33" t="s">
        <v>108</v>
      </c>
      <c r="CO22" s="33" t="s">
        <v>108</v>
      </c>
      <c r="CP22" s="33">
        <v>74952.899999999994</v>
      </c>
      <c r="CQ22" s="33">
        <v>26915</v>
      </c>
      <c r="CR22" s="33">
        <v>202315.80000000002</v>
      </c>
    </row>
    <row r="23" spans="1:96" ht="15" customHeight="1" thickBot="1">
      <c r="A23" s="29">
        <v>2007</v>
      </c>
      <c r="B23" s="31">
        <f t="shared" si="0"/>
        <v>20715.099999999999</v>
      </c>
      <c r="C23" s="31">
        <v>20497.599999999999</v>
      </c>
      <c r="D23" s="31">
        <v>61.8</v>
      </c>
      <c r="E23" s="31">
        <v>155.69999999999999</v>
      </c>
      <c r="F23" s="31">
        <f t="shared" si="1"/>
        <v>84786.2</v>
      </c>
      <c r="G23" s="31">
        <v>834.2</v>
      </c>
      <c r="H23" s="31">
        <v>10526.300000000001</v>
      </c>
      <c r="I23" s="31">
        <v>1337.8</v>
      </c>
      <c r="J23" s="31">
        <v>39.1</v>
      </c>
      <c r="K23" s="32">
        <v>2767.7999999999997</v>
      </c>
      <c r="L23" s="33">
        <v>31.599999999999998</v>
      </c>
      <c r="M23" s="33">
        <v>3250.2</v>
      </c>
      <c r="N23" s="33">
        <v>8613</v>
      </c>
      <c r="O23" s="33">
        <v>9197.6</v>
      </c>
      <c r="P23" s="33">
        <v>1237.3999999999999</v>
      </c>
      <c r="Q23" s="33">
        <v>5641.9000000000005</v>
      </c>
      <c r="R23" s="33">
        <v>10831</v>
      </c>
      <c r="S23" s="33">
        <v>15.2</v>
      </c>
      <c r="T23" s="33">
        <v>2673.1</v>
      </c>
      <c r="U23" s="33">
        <v>7864.5</v>
      </c>
      <c r="V23" s="33">
        <v>156</v>
      </c>
      <c r="W23" s="33">
        <v>10194.200000000001</v>
      </c>
      <c r="X23" s="33">
        <v>3.9</v>
      </c>
      <c r="Y23" s="33">
        <v>7.2</v>
      </c>
      <c r="Z23" s="33">
        <v>4060.7</v>
      </c>
      <c r="AA23" s="33">
        <v>729.5</v>
      </c>
      <c r="AB23" s="33">
        <v>1.7</v>
      </c>
      <c r="AC23" s="33">
        <v>2007.7</v>
      </c>
      <c r="AD23" s="33">
        <v>4.0999999999999996</v>
      </c>
      <c r="AE23" s="33">
        <v>33</v>
      </c>
      <c r="AF23" s="33">
        <v>770.60000000000014</v>
      </c>
      <c r="AG23" s="33">
        <v>26.1</v>
      </c>
      <c r="AH23" s="33">
        <v>1930.8</v>
      </c>
      <c r="AI23" s="31">
        <f t="shared" si="2"/>
        <v>2433.5</v>
      </c>
      <c r="AJ23" s="33">
        <v>535.19999999999993</v>
      </c>
      <c r="AK23" s="33">
        <v>444.4</v>
      </c>
      <c r="AL23" s="33">
        <v>1453.9</v>
      </c>
      <c r="AM23" s="31">
        <f t="shared" si="3"/>
        <v>11831.4</v>
      </c>
      <c r="AN23" s="33">
        <v>2968.6</v>
      </c>
      <c r="AO23" s="33">
        <v>790.30000000000007</v>
      </c>
      <c r="AP23" s="33">
        <v>3469.3</v>
      </c>
      <c r="AQ23" s="33">
        <v>2229.8999999999996</v>
      </c>
      <c r="AR23" s="33">
        <v>608.19999999999993</v>
      </c>
      <c r="AS23" s="33">
        <v>1538.8</v>
      </c>
      <c r="AT23" s="33">
        <v>116.9</v>
      </c>
      <c r="AU23" s="33">
        <v>74.400000000000006</v>
      </c>
      <c r="AV23" s="33">
        <v>10.100000000000001</v>
      </c>
      <c r="AW23" s="33">
        <v>24.900000000000002</v>
      </c>
      <c r="AX23" s="31">
        <f t="shared" si="4"/>
        <v>241.89999999999998</v>
      </c>
      <c r="AY23" s="33">
        <v>48.5</v>
      </c>
      <c r="AZ23" s="33">
        <v>14</v>
      </c>
      <c r="BA23" s="33">
        <v>10.3</v>
      </c>
      <c r="BB23" s="33">
        <v>68.599999999999994</v>
      </c>
      <c r="BC23" s="33">
        <v>92.9</v>
      </c>
      <c r="BD23" s="33">
        <v>7.6</v>
      </c>
      <c r="BE23" s="31">
        <f t="shared" si="5"/>
        <v>280.5</v>
      </c>
      <c r="BF23" s="33">
        <v>122.3</v>
      </c>
      <c r="BG23" s="33">
        <v>58.4</v>
      </c>
      <c r="BH23" s="33">
        <v>99.8</v>
      </c>
      <c r="BI23" s="33">
        <f t="shared" si="6"/>
        <v>119.5</v>
      </c>
      <c r="BJ23" s="33">
        <v>119.5</v>
      </c>
      <c r="BK23" s="33">
        <f t="shared" si="7"/>
        <v>539.1</v>
      </c>
      <c r="BL23" s="33">
        <v>54.7</v>
      </c>
      <c r="BM23" s="33">
        <v>46.6</v>
      </c>
      <c r="BN23" s="33">
        <v>71</v>
      </c>
      <c r="BO23" s="33">
        <v>14.4</v>
      </c>
      <c r="BP23" s="33">
        <v>25.2</v>
      </c>
      <c r="BQ23" s="33">
        <v>11.3</v>
      </c>
      <c r="BR23" s="33">
        <v>1.6</v>
      </c>
      <c r="BS23" s="33">
        <v>139.6</v>
      </c>
      <c r="BT23" s="33">
        <v>8.8000000000000007</v>
      </c>
      <c r="BU23" s="33">
        <v>31</v>
      </c>
      <c r="BV23" s="33">
        <v>19.3</v>
      </c>
      <c r="BW23" s="33">
        <v>37</v>
      </c>
      <c r="BX23" s="33">
        <v>78.599999999999994</v>
      </c>
      <c r="BY23" s="33">
        <f t="shared" si="8"/>
        <v>2057.1</v>
      </c>
      <c r="BZ23" s="33">
        <v>1035.6999999999998</v>
      </c>
      <c r="CA23" s="33">
        <v>349.70000000000005</v>
      </c>
      <c r="CB23" s="33">
        <v>204.79999999999998</v>
      </c>
      <c r="CC23" s="33">
        <v>285.10000000000002</v>
      </c>
      <c r="CD23" s="33">
        <v>181.8</v>
      </c>
      <c r="CE23" s="33">
        <f t="shared" si="9"/>
        <v>1096.2</v>
      </c>
      <c r="CF23" s="33">
        <v>18.3</v>
      </c>
      <c r="CG23" s="33">
        <v>9</v>
      </c>
      <c r="CH23" s="33">
        <v>1.6</v>
      </c>
      <c r="CI23" s="33">
        <v>80.8</v>
      </c>
      <c r="CJ23" s="33">
        <v>58.2</v>
      </c>
      <c r="CK23" s="33">
        <v>2.2999999999999998</v>
      </c>
      <c r="CL23" s="33">
        <v>926</v>
      </c>
      <c r="CM23" s="33" t="s">
        <v>108</v>
      </c>
      <c r="CN23" s="33" t="s">
        <v>108</v>
      </c>
      <c r="CO23" s="33" t="s">
        <v>108</v>
      </c>
      <c r="CP23" s="33">
        <v>72346.399999999994</v>
      </c>
      <c r="CQ23" s="33">
        <v>24325.5</v>
      </c>
      <c r="CR23" s="33">
        <v>196446.90000000005</v>
      </c>
    </row>
    <row r="24" spans="1:96" ht="15" customHeight="1" thickBot="1">
      <c r="A24" s="29">
        <v>2008</v>
      </c>
      <c r="B24" s="31">
        <f t="shared" si="0"/>
        <v>20522.100000000002</v>
      </c>
      <c r="C24" s="31">
        <v>20320</v>
      </c>
      <c r="D24" s="31">
        <v>52.4</v>
      </c>
      <c r="E24" s="31">
        <v>149.70000000000002</v>
      </c>
      <c r="F24" s="31">
        <f t="shared" si="1"/>
        <v>80819.700000000012</v>
      </c>
      <c r="G24" s="31">
        <v>808.4</v>
      </c>
      <c r="H24" s="31">
        <v>11573.8</v>
      </c>
      <c r="I24" s="31">
        <v>1383.8</v>
      </c>
      <c r="J24" s="31">
        <v>10.8</v>
      </c>
      <c r="K24" s="32">
        <v>2538.5</v>
      </c>
      <c r="L24" s="33">
        <v>27.4</v>
      </c>
      <c r="M24" s="33">
        <v>2630.6</v>
      </c>
      <c r="N24" s="33">
        <v>7634.4</v>
      </c>
      <c r="O24" s="33">
        <v>8895.8000000000011</v>
      </c>
      <c r="P24" s="33">
        <v>1156</v>
      </c>
      <c r="Q24" s="33">
        <v>5080.8</v>
      </c>
      <c r="R24" s="33">
        <v>10013.200000000001</v>
      </c>
      <c r="S24" s="33">
        <v>14.5</v>
      </c>
      <c r="T24" s="33">
        <v>2729.1</v>
      </c>
      <c r="U24" s="33">
        <v>7973.4</v>
      </c>
      <c r="V24" s="33">
        <v>147.1</v>
      </c>
      <c r="W24" s="33">
        <v>7571.8</v>
      </c>
      <c r="X24" s="33">
        <v>3.6</v>
      </c>
      <c r="Y24" s="33">
        <v>7.2</v>
      </c>
      <c r="Z24" s="33">
        <v>5363.2</v>
      </c>
      <c r="AA24" s="33">
        <v>646.5</v>
      </c>
      <c r="AB24" s="33">
        <v>1.7</v>
      </c>
      <c r="AC24" s="33">
        <v>1838.6000000000001</v>
      </c>
      <c r="AD24" s="33">
        <v>3.5</v>
      </c>
      <c r="AE24" s="33">
        <v>33.6</v>
      </c>
      <c r="AF24" s="33">
        <v>816.50000000000011</v>
      </c>
      <c r="AG24" s="33">
        <v>23.6</v>
      </c>
      <c r="AH24" s="33">
        <v>1892.3</v>
      </c>
      <c r="AI24" s="31">
        <f t="shared" si="2"/>
        <v>2216.3000000000002</v>
      </c>
      <c r="AJ24" s="33">
        <v>440.80000000000007</v>
      </c>
      <c r="AK24" s="33">
        <v>367.5</v>
      </c>
      <c r="AL24" s="33">
        <v>1408</v>
      </c>
      <c r="AM24" s="31">
        <f t="shared" si="3"/>
        <v>11481.600000000002</v>
      </c>
      <c r="AN24" s="33">
        <v>2925.1</v>
      </c>
      <c r="AO24" s="33">
        <v>713.3</v>
      </c>
      <c r="AP24" s="33">
        <v>3279.6000000000004</v>
      </c>
      <c r="AQ24" s="33">
        <v>2075.6999999999998</v>
      </c>
      <c r="AR24" s="33">
        <v>694</v>
      </c>
      <c r="AS24" s="33">
        <v>1585.2</v>
      </c>
      <c r="AT24" s="33">
        <v>107.2</v>
      </c>
      <c r="AU24" s="33">
        <v>69.099999999999994</v>
      </c>
      <c r="AV24" s="33">
        <v>9.8999999999999986</v>
      </c>
      <c r="AW24" s="33">
        <v>22.5</v>
      </c>
      <c r="AX24" s="31">
        <f t="shared" si="4"/>
        <v>228.70000000000002</v>
      </c>
      <c r="AY24" s="33">
        <v>46.7</v>
      </c>
      <c r="AZ24" s="33">
        <v>14.4</v>
      </c>
      <c r="BA24" s="33">
        <v>9.3000000000000007</v>
      </c>
      <c r="BB24" s="33">
        <v>64</v>
      </c>
      <c r="BC24" s="33">
        <v>87.2</v>
      </c>
      <c r="BD24" s="33">
        <v>7.1</v>
      </c>
      <c r="BE24" s="31">
        <f t="shared" si="5"/>
        <v>280.8</v>
      </c>
      <c r="BF24" s="33">
        <v>124.8</v>
      </c>
      <c r="BG24" s="33">
        <v>59.1</v>
      </c>
      <c r="BH24" s="33">
        <v>96.9</v>
      </c>
      <c r="BI24" s="33">
        <f t="shared" si="6"/>
        <v>99.6</v>
      </c>
      <c r="BJ24" s="33">
        <v>99.6</v>
      </c>
      <c r="BK24" s="33">
        <f t="shared" si="7"/>
        <v>492.69999999999993</v>
      </c>
      <c r="BL24" s="33">
        <v>41.5</v>
      </c>
      <c r="BM24" s="33">
        <v>43</v>
      </c>
      <c r="BN24" s="33">
        <v>71.599999999999994</v>
      </c>
      <c r="BO24" s="33">
        <v>14.2</v>
      </c>
      <c r="BP24" s="33">
        <v>22.6</v>
      </c>
      <c r="BQ24" s="33">
        <v>10.6</v>
      </c>
      <c r="BR24" s="33">
        <v>1.6</v>
      </c>
      <c r="BS24" s="33">
        <v>123.4</v>
      </c>
      <c r="BT24" s="33">
        <v>7.8</v>
      </c>
      <c r="BU24" s="33">
        <v>26.4</v>
      </c>
      <c r="BV24" s="33">
        <v>18.899999999999999</v>
      </c>
      <c r="BW24" s="33">
        <v>36.199999999999996</v>
      </c>
      <c r="BX24" s="33">
        <v>74.899999999999991</v>
      </c>
      <c r="BY24" s="33">
        <f t="shared" si="8"/>
        <v>1957.3999999999999</v>
      </c>
      <c r="BZ24" s="33">
        <v>976.69999999999993</v>
      </c>
      <c r="CA24" s="33">
        <v>347.9</v>
      </c>
      <c r="CB24" s="33">
        <v>188.70000000000002</v>
      </c>
      <c r="CC24" s="33">
        <v>271.5</v>
      </c>
      <c r="CD24" s="33">
        <v>172.6</v>
      </c>
      <c r="CE24" s="33">
        <f t="shared" si="9"/>
        <v>886.8</v>
      </c>
      <c r="CF24" s="33">
        <v>18</v>
      </c>
      <c r="CG24" s="33">
        <v>8.3000000000000007</v>
      </c>
      <c r="CH24" s="33">
        <v>1.5</v>
      </c>
      <c r="CI24" s="33">
        <v>76.2</v>
      </c>
      <c r="CJ24" s="33">
        <v>55.6</v>
      </c>
      <c r="CK24" s="33">
        <v>2.4</v>
      </c>
      <c r="CL24" s="33">
        <v>724.8</v>
      </c>
      <c r="CM24" s="33" t="s">
        <v>108</v>
      </c>
      <c r="CN24" s="33" t="s">
        <v>108</v>
      </c>
      <c r="CO24" s="33" t="s">
        <v>108</v>
      </c>
      <c r="CP24" s="33">
        <v>66850.600000000006</v>
      </c>
      <c r="CQ24" s="33">
        <v>21309.5</v>
      </c>
      <c r="CR24" s="33">
        <v>185836.30000000008</v>
      </c>
    </row>
    <row r="25" spans="1:96" ht="15" customHeight="1" thickBot="1">
      <c r="A25" s="29">
        <v>2009</v>
      </c>
      <c r="B25" s="31">
        <f t="shared" si="0"/>
        <v>20589.099999999999</v>
      </c>
      <c r="C25" s="31">
        <v>20368.099999999999</v>
      </c>
      <c r="D25" s="31">
        <v>44.4</v>
      </c>
      <c r="E25" s="31">
        <v>176.6</v>
      </c>
      <c r="F25" s="31">
        <f t="shared" si="1"/>
        <v>73014.300000000032</v>
      </c>
      <c r="G25" s="31">
        <v>703.5</v>
      </c>
      <c r="H25" s="31">
        <v>11794.1</v>
      </c>
      <c r="I25" s="31">
        <v>1400.3</v>
      </c>
      <c r="J25" s="31">
        <v>8.9</v>
      </c>
      <c r="K25" s="32">
        <v>2388.4</v>
      </c>
      <c r="L25" s="33">
        <v>24.3</v>
      </c>
      <c r="M25" s="33">
        <v>2309.9</v>
      </c>
      <c r="N25" s="33">
        <v>4806.8</v>
      </c>
      <c r="O25" s="33">
        <v>9428.8000000000011</v>
      </c>
      <c r="P25" s="33">
        <v>997.90000000000009</v>
      </c>
      <c r="Q25" s="33">
        <v>4318.6000000000004</v>
      </c>
      <c r="R25" s="33">
        <v>8952.7000000000007</v>
      </c>
      <c r="S25" s="33">
        <v>13.399999999999999</v>
      </c>
      <c r="T25" s="33">
        <v>2234.4</v>
      </c>
      <c r="U25" s="33">
        <v>7898</v>
      </c>
      <c r="V25" s="33">
        <v>123.39999999999999</v>
      </c>
      <c r="W25" s="33">
        <v>6402.3</v>
      </c>
      <c r="X25" s="33">
        <v>2.4</v>
      </c>
      <c r="Y25" s="33">
        <v>6.8</v>
      </c>
      <c r="Z25" s="33">
        <v>4810.2</v>
      </c>
      <c r="AA25" s="33">
        <v>331.3</v>
      </c>
      <c r="AB25" s="33">
        <v>1.3</v>
      </c>
      <c r="AC25" s="33">
        <v>1440.1</v>
      </c>
      <c r="AD25" s="33">
        <v>3.2</v>
      </c>
      <c r="AE25" s="33">
        <v>30.5</v>
      </c>
      <c r="AF25" s="33">
        <v>821.1</v>
      </c>
      <c r="AG25" s="33">
        <v>25.6</v>
      </c>
      <c r="AH25" s="33">
        <v>1736.1</v>
      </c>
      <c r="AI25" s="31">
        <f t="shared" si="2"/>
        <v>1841.6999999999998</v>
      </c>
      <c r="AJ25" s="33">
        <v>373.69999999999993</v>
      </c>
      <c r="AK25" s="33">
        <v>424.79999999999995</v>
      </c>
      <c r="AL25" s="33">
        <v>1043.2</v>
      </c>
      <c r="AM25" s="31">
        <f t="shared" si="3"/>
        <v>10779</v>
      </c>
      <c r="AN25" s="33">
        <v>2726.9</v>
      </c>
      <c r="AO25" s="33">
        <v>618.4</v>
      </c>
      <c r="AP25" s="33">
        <v>3196.5</v>
      </c>
      <c r="AQ25" s="33">
        <v>1910.3999999999999</v>
      </c>
      <c r="AR25" s="33">
        <v>687</v>
      </c>
      <c r="AS25" s="33">
        <v>1459.9</v>
      </c>
      <c r="AT25" s="33">
        <v>91</v>
      </c>
      <c r="AU25" s="33">
        <v>54.4</v>
      </c>
      <c r="AV25" s="33">
        <v>10.4</v>
      </c>
      <c r="AW25" s="33">
        <v>24.099999999999998</v>
      </c>
      <c r="AX25" s="31">
        <f t="shared" si="4"/>
        <v>188.80000000000004</v>
      </c>
      <c r="AY25" s="33">
        <v>35.900000000000006</v>
      </c>
      <c r="AZ25" s="33">
        <v>12.1</v>
      </c>
      <c r="BA25" s="33">
        <v>10.5</v>
      </c>
      <c r="BB25" s="33">
        <v>53.7</v>
      </c>
      <c r="BC25" s="33">
        <v>70.7</v>
      </c>
      <c r="BD25" s="33">
        <v>5.9</v>
      </c>
      <c r="BE25" s="31">
        <f t="shared" si="5"/>
        <v>274.89999999999998</v>
      </c>
      <c r="BF25" s="33">
        <v>121</v>
      </c>
      <c r="BG25" s="33">
        <v>63.8</v>
      </c>
      <c r="BH25" s="33">
        <v>90.1</v>
      </c>
      <c r="BI25" s="33">
        <f t="shared" si="6"/>
        <v>80.3</v>
      </c>
      <c r="BJ25" s="33">
        <v>80.3</v>
      </c>
      <c r="BK25" s="33">
        <f t="shared" si="7"/>
        <v>423.5</v>
      </c>
      <c r="BL25" s="33">
        <v>34.1</v>
      </c>
      <c r="BM25" s="33">
        <v>36.299999999999997</v>
      </c>
      <c r="BN25" s="33">
        <v>59.6</v>
      </c>
      <c r="BO25" s="33">
        <v>14.4</v>
      </c>
      <c r="BP25" s="33">
        <v>17.399999999999999</v>
      </c>
      <c r="BQ25" s="33">
        <v>9.3000000000000007</v>
      </c>
      <c r="BR25" s="33">
        <v>1.6</v>
      </c>
      <c r="BS25" s="33">
        <v>106.3</v>
      </c>
      <c r="BT25" s="33">
        <v>6.7</v>
      </c>
      <c r="BU25" s="33">
        <v>24</v>
      </c>
      <c r="BV25" s="33">
        <v>15.8</v>
      </c>
      <c r="BW25" s="33">
        <v>33.1</v>
      </c>
      <c r="BX25" s="33">
        <v>64.899999999999991</v>
      </c>
      <c r="BY25" s="33">
        <f t="shared" si="8"/>
        <v>2075.8000000000002</v>
      </c>
      <c r="BZ25" s="33">
        <v>1088</v>
      </c>
      <c r="CA25" s="33">
        <v>351.2</v>
      </c>
      <c r="CB25" s="33">
        <v>194.79999999999998</v>
      </c>
      <c r="CC25" s="33">
        <v>282.89999999999998</v>
      </c>
      <c r="CD25" s="33">
        <v>158.9</v>
      </c>
      <c r="CE25" s="33">
        <f t="shared" si="9"/>
        <v>820.4</v>
      </c>
      <c r="CF25" s="33">
        <v>17.600000000000001</v>
      </c>
      <c r="CG25" s="33">
        <v>8.1999999999999993</v>
      </c>
      <c r="CH25" s="33">
        <v>1.2</v>
      </c>
      <c r="CI25" s="33">
        <v>70.600000000000009</v>
      </c>
      <c r="CJ25" s="33">
        <v>66.099999999999994</v>
      </c>
      <c r="CK25" s="33">
        <v>2.4</v>
      </c>
      <c r="CL25" s="33">
        <v>654.29999999999995</v>
      </c>
      <c r="CM25" s="33" t="s">
        <v>108</v>
      </c>
      <c r="CN25" s="33" t="s">
        <v>108</v>
      </c>
      <c r="CO25" s="33" t="s">
        <v>108</v>
      </c>
      <c r="CP25" s="33">
        <v>62062.3</v>
      </c>
      <c r="CQ25" s="33">
        <v>19970.400000000001</v>
      </c>
      <c r="CR25" s="33">
        <v>172150.1</v>
      </c>
    </row>
    <row r="26" spans="1:96" ht="15" customHeight="1" thickBot="1">
      <c r="A26" s="29">
        <v>2010</v>
      </c>
      <c r="B26" s="31">
        <f t="shared" si="0"/>
        <v>20505.099999999999</v>
      </c>
      <c r="C26" s="31">
        <v>20272</v>
      </c>
      <c r="D26" s="31">
        <v>42.6</v>
      </c>
      <c r="E26" s="31">
        <v>190.5</v>
      </c>
      <c r="F26" s="31">
        <f t="shared" si="1"/>
        <v>77474.89999999998</v>
      </c>
      <c r="G26" s="31">
        <v>739.6</v>
      </c>
      <c r="H26" s="31">
        <v>11826.2</v>
      </c>
      <c r="I26" s="31">
        <v>1472.1999999999998</v>
      </c>
      <c r="J26" s="31">
        <v>8</v>
      </c>
      <c r="K26" s="32">
        <v>2597.6</v>
      </c>
      <c r="L26" s="33">
        <v>23.3</v>
      </c>
      <c r="M26" s="33">
        <v>2664.3</v>
      </c>
      <c r="N26" s="33">
        <v>5814.5999999999995</v>
      </c>
      <c r="O26" s="33">
        <v>10195.199999999999</v>
      </c>
      <c r="P26" s="33">
        <v>1016.3000000000001</v>
      </c>
      <c r="Q26" s="33">
        <v>4674.5</v>
      </c>
      <c r="R26" s="33">
        <v>9941.1</v>
      </c>
      <c r="S26" s="33">
        <v>13.200000000000001</v>
      </c>
      <c r="T26" s="33">
        <v>2520.5</v>
      </c>
      <c r="U26" s="33">
        <v>8151.2</v>
      </c>
      <c r="V26" s="33">
        <v>120.10000000000001</v>
      </c>
      <c r="W26" s="33">
        <v>6068.5</v>
      </c>
      <c r="X26" s="33">
        <v>2.5</v>
      </c>
      <c r="Y26" s="33">
        <v>6.9</v>
      </c>
      <c r="Z26" s="33">
        <v>5273.4</v>
      </c>
      <c r="AA26" s="33">
        <v>392.09999999999997</v>
      </c>
      <c r="AB26" s="33">
        <v>1.1000000000000001</v>
      </c>
      <c r="AC26" s="33">
        <v>1473</v>
      </c>
      <c r="AD26" s="33">
        <v>2.9</v>
      </c>
      <c r="AE26" s="33">
        <v>27.900000000000002</v>
      </c>
      <c r="AF26" s="33">
        <v>806.69999999999993</v>
      </c>
      <c r="AG26" s="33">
        <v>18.399999999999999</v>
      </c>
      <c r="AH26" s="33">
        <v>1623.6000000000001</v>
      </c>
      <c r="AI26" s="31">
        <f t="shared" si="2"/>
        <v>1826</v>
      </c>
      <c r="AJ26" s="33">
        <v>353.5</v>
      </c>
      <c r="AK26" s="33">
        <v>400.2</v>
      </c>
      <c r="AL26" s="33">
        <v>1072.3</v>
      </c>
      <c r="AM26" s="31">
        <f t="shared" si="3"/>
        <v>10563.499999999998</v>
      </c>
      <c r="AN26" s="33">
        <v>2815.7999999999997</v>
      </c>
      <c r="AO26" s="33">
        <v>558.29999999999995</v>
      </c>
      <c r="AP26" s="33">
        <v>3021.6</v>
      </c>
      <c r="AQ26" s="33">
        <v>1878.6</v>
      </c>
      <c r="AR26" s="33">
        <v>522.90000000000009</v>
      </c>
      <c r="AS26" s="33">
        <v>1596.8</v>
      </c>
      <c r="AT26" s="33">
        <v>87.3</v>
      </c>
      <c r="AU26" s="33">
        <v>52.8</v>
      </c>
      <c r="AV26" s="33">
        <v>8.6999999999999993</v>
      </c>
      <c r="AW26" s="33">
        <v>20.7</v>
      </c>
      <c r="AX26" s="31">
        <f t="shared" si="4"/>
        <v>176.20000000000002</v>
      </c>
      <c r="AY26" s="33">
        <v>34.4</v>
      </c>
      <c r="AZ26" s="33">
        <v>11</v>
      </c>
      <c r="BA26" s="33">
        <v>8.8000000000000007</v>
      </c>
      <c r="BB26" s="33">
        <v>49.3</v>
      </c>
      <c r="BC26" s="33">
        <v>66.400000000000006</v>
      </c>
      <c r="BD26" s="33">
        <v>6.3</v>
      </c>
      <c r="BE26" s="31">
        <f t="shared" si="5"/>
        <v>225.7</v>
      </c>
      <c r="BF26" s="33">
        <v>105.8</v>
      </c>
      <c r="BG26" s="33">
        <v>49.1</v>
      </c>
      <c r="BH26" s="33">
        <v>70.8</v>
      </c>
      <c r="BI26" s="33">
        <f t="shared" si="6"/>
        <v>70.400000000000006</v>
      </c>
      <c r="BJ26" s="33">
        <v>70.400000000000006</v>
      </c>
      <c r="BK26" s="33">
        <f t="shared" si="7"/>
        <v>405.6</v>
      </c>
      <c r="BL26" s="33">
        <v>31.8</v>
      </c>
      <c r="BM26" s="33">
        <v>34.700000000000003</v>
      </c>
      <c r="BN26" s="33">
        <v>59.5</v>
      </c>
      <c r="BO26" s="33">
        <v>12.5</v>
      </c>
      <c r="BP26" s="33">
        <v>14.7</v>
      </c>
      <c r="BQ26" s="33">
        <v>9.3000000000000007</v>
      </c>
      <c r="BR26" s="33">
        <v>1.5</v>
      </c>
      <c r="BS26" s="33">
        <v>102.9</v>
      </c>
      <c r="BT26" s="33">
        <v>7.1</v>
      </c>
      <c r="BU26" s="33">
        <v>23.9</v>
      </c>
      <c r="BV26" s="33">
        <v>15.1</v>
      </c>
      <c r="BW26" s="33">
        <v>30</v>
      </c>
      <c r="BX26" s="33">
        <v>62.599999999999994</v>
      </c>
      <c r="BY26" s="33">
        <f t="shared" si="8"/>
        <v>1784.8</v>
      </c>
      <c r="BZ26" s="33">
        <v>904.69999999999993</v>
      </c>
      <c r="CA26" s="33">
        <v>360.9</v>
      </c>
      <c r="CB26" s="33">
        <v>155.20000000000002</v>
      </c>
      <c r="CC26" s="33">
        <v>234.5</v>
      </c>
      <c r="CD26" s="33">
        <v>129.5</v>
      </c>
      <c r="CE26" s="33">
        <f t="shared" si="9"/>
        <v>775.3</v>
      </c>
      <c r="CF26" s="33">
        <v>15.7</v>
      </c>
      <c r="CG26" s="33">
        <v>7.5</v>
      </c>
      <c r="CH26" s="33">
        <v>1</v>
      </c>
      <c r="CI26" s="33">
        <v>59.1</v>
      </c>
      <c r="CJ26" s="33">
        <v>48.7</v>
      </c>
      <c r="CK26" s="33">
        <v>2.2999999999999998</v>
      </c>
      <c r="CL26" s="33">
        <v>641</v>
      </c>
      <c r="CM26" s="33" t="s">
        <v>108</v>
      </c>
      <c r="CN26" s="33" t="s">
        <v>108</v>
      </c>
      <c r="CO26" s="33" t="s">
        <v>108</v>
      </c>
      <c r="CP26" s="33">
        <v>60423.600000000006</v>
      </c>
      <c r="CQ26" s="33">
        <v>18412.8</v>
      </c>
      <c r="CR26" s="33">
        <v>174231.09999999998</v>
      </c>
    </row>
    <row r="27" spans="1:96" ht="15" customHeight="1" thickBot="1">
      <c r="A27" s="29">
        <v>2011</v>
      </c>
      <c r="B27" s="31">
        <f t="shared" si="0"/>
        <v>20375.8</v>
      </c>
      <c r="C27" s="31">
        <v>20174</v>
      </c>
      <c r="D27" s="31">
        <v>26.3</v>
      </c>
      <c r="E27" s="31">
        <v>175.5</v>
      </c>
      <c r="F27" s="31">
        <f t="shared" si="1"/>
        <v>72627.200000000012</v>
      </c>
      <c r="G27" s="31">
        <v>684.30000000000007</v>
      </c>
      <c r="H27" s="31">
        <v>11172.000000000002</v>
      </c>
      <c r="I27" s="31">
        <v>1308.9000000000001</v>
      </c>
      <c r="J27" s="31">
        <v>5.3</v>
      </c>
      <c r="K27" s="32">
        <v>2492.5</v>
      </c>
      <c r="L27" s="33">
        <v>18.5</v>
      </c>
      <c r="M27" s="33">
        <v>2134.1999999999998</v>
      </c>
      <c r="N27" s="33">
        <v>5363.1</v>
      </c>
      <c r="O27" s="33">
        <v>10391.299999999999</v>
      </c>
      <c r="P27" s="33">
        <v>1015.9</v>
      </c>
      <c r="Q27" s="33">
        <v>4116.5000000000009</v>
      </c>
      <c r="R27" s="33">
        <v>9386.2000000000007</v>
      </c>
      <c r="S27" s="33">
        <v>11.3</v>
      </c>
      <c r="T27" s="33">
        <v>2574.4</v>
      </c>
      <c r="U27" s="33">
        <v>8103.7</v>
      </c>
      <c r="V27" s="33">
        <v>142.5</v>
      </c>
      <c r="W27" s="33">
        <v>4347</v>
      </c>
      <c r="X27" s="33">
        <v>2.6</v>
      </c>
      <c r="Y27" s="33">
        <v>4.5</v>
      </c>
      <c r="Z27" s="33">
        <v>5175.5</v>
      </c>
      <c r="AA27" s="33">
        <v>441.6</v>
      </c>
      <c r="AB27" s="33">
        <v>0.8</v>
      </c>
      <c r="AC27" s="33">
        <v>1243.4000000000001</v>
      </c>
      <c r="AD27" s="33">
        <v>2.3000000000000003</v>
      </c>
      <c r="AE27" s="33">
        <v>20.400000000000002</v>
      </c>
      <c r="AF27" s="33">
        <v>814.2</v>
      </c>
      <c r="AG27" s="33">
        <v>15.7</v>
      </c>
      <c r="AH27" s="33">
        <v>1638.6</v>
      </c>
      <c r="AI27" s="31">
        <f t="shared" si="2"/>
        <v>1449.5</v>
      </c>
      <c r="AJ27" s="33">
        <v>264.40000000000003</v>
      </c>
      <c r="AK27" s="33">
        <v>293.7</v>
      </c>
      <c r="AL27" s="33">
        <v>891.40000000000009</v>
      </c>
      <c r="AM27" s="31">
        <f t="shared" si="3"/>
        <v>9858.0999999999985</v>
      </c>
      <c r="AN27" s="33">
        <v>2626.7999999999997</v>
      </c>
      <c r="AO27" s="33">
        <v>750.5</v>
      </c>
      <c r="AP27" s="33">
        <v>2719.9</v>
      </c>
      <c r="AQ27" s="33">
        <v>1622.9999999999998</v>
      </c>
      <c r="AR27" s="33">
        <v>478.59999999999997</v>
      </c>
      <c r="AS27" s="33">
        <v>1545</v>
      </c>
      <c r="AT27" s="33">
        <v>56.9</v>
      </c>
      <c r="AU27" s="33">
        <v>31.3</v>
      </c>
      <c r="AV27" s="33">
        <v>8.1999999999999993</v>
      </c>
      <c r="AW27" s="33">
        <v>17.900000000000002</v>
      </c>
      <c r="AX27" s="31">
        <f t="shared" si="4"/>
        <v>99.5</v>
      </c>
      <c r="AY27" s="33">
        <v>24.1</v>
      </c>
      <c r="AZ27" s="33">
        <v>6.5</v>
      </c>
      <c r="BA27" s="33">
        <v>6.5</v>
      </c>
      <c r="BB27" s="33">
        <v>24</v>
      </c>
      <c r="BC27" s="33">
        <v>34.5</v>
      </c>
      <c r="BD27" s="33">
        <v>3.9</v>
      </c>
      <c r="BE27" s="31">
        <f t="shared" si="5"/>
        <v>220.2</v>
      </c>
      <c r="BF27" s="33">
        <v>94.3</v>
      </c>
      <c r="BG27" s="33">
        <v>59.6</v>
      </c>
      <c r="BH27" s="33">
        <v>66.3</v>
      </c>
      <c r="BI27" s="33">
        <f t="shared" si="6"/>
        <v>35.5</v>
      </c>
      <c r="BJ27" s="33">
        <v>35.5</v>
      </c>
      <c r="BK27" s="33">
        <f t="shared" si="7"/>
        <v>270.39999999999998</v>
      </c>
      <c r="BL27" s="33">
        <v>19.7</v>
      </c>
      <c r="BM27" s="33">
        <v>23.4</v>
      </c>
      <c r="BN27" s="33">
        <v>33.1</v>
      </c>
      <c r="BO27" s="33">
        <v>11.8</v>
      </c>
      <c r="BP27" s="33">
        <v>9.1999999999999993</v>
      </c>
      <c r="BQ27" s="33">
        <v>6.4</v>
      </c>
      <c r="BR27" s="33">
        <v>1.3</v>
      </c>
      <c r="BS27" s="33">
        <v>71.400000000000006</v>
      </c>
      <c r="BT27" s="33">
        <v>4.7</v>
      </c>
      <c r="BU27" s="33">
        <v>17.2</v>
      </c>
      <c r="BV27" s="33">
        <v>8.9</v>
      </c>
      <c r="BW27" s="33">
        <v>22.1</v>
      </c>
      <c r="BX27" s="33">
        <v>41.2</v>
      </c>
      <c r="BY27" s="33">
        <f t="shared" si="8"/>
        <v>1566.4999999999998</v>
      </c>
      <c r="BZ27" s="33">
        <v>771.69999999999993</v>
      </c>
      <c r="CA27" s="33">
        <v>331.3</v>
      </c>
      <c r="CB27" s="33">
        <v>136.6</v>
      </c>
      <c r="CC27" s="33">
        <v>228.29999999999998</v>
      </c>
      <c r="CD27" s="33">
        <v>98.600000000000009</v>
      </c>
      <c r="CE27" s="33">
        <f t="shared" si="9"/>
        <v>553.4</v>
      </c>
      <c r="CF27" s="33">
        <v>10.4</v>
      </c>
      <c r="CG27" s="33">
        <v>6.8</v>
      </c>
      <c r="CH27" s="33">
        <v>0.6</v>
      </c>
      <c r="CI27" s="33">
        <v>41.400000000000006</v>
      </c>
      <c r="CJ27" s="33">
        <v>41.7</v>
      </c>
      <c r="CK27" s="33">
        <v>2</v>
      </c>
      <c r="CL27" s="33">
        <v>450.49999999999994</v>
      </c>
      <c r="CM27" s="33" t="s">
        <v>108</v>
      </c>
      <c r="CN27" s="33" t="s">
        <v>108</v>
      </c>
      <c r="CO27" s="33" t="s">
        <v>108</v>
      </c>
      <c r="CP27" s="33">
        <v>57976.3</v>
      </c>
      <c r="CQ27" s="33">
        <v>16319.5</v>
      </c>
      <c r="CR27" s="33">
        <v>165032.39999999997</v>
      </c>
    </row>
    <row r="28" spans="1:96" ht="15" customHeight="1" thickBot="1">
      <c r="A28" s="29">
        <v>2012</v>
      </c>
      <c r="B28" s="31">
        <f t="shared" si="0"/>
        <v>20022.800000000003</v>
      </c>
      <c r="C28" s="31">
        <v>19831.7</v>
      </c>
      <c r="D28" s="31">
        <v>24.7</v>
      </c>
      <c r="E28" s="31">
        <v>166.4</v>
      </c>
      <c r="F28" s="31">
        <f t="shared" si="1"/>
        <v>72985.400000000009</v>
      </c>
      <c r="G28" s="31">
        <v>695.2</v>
      </c>
      <c r="H28" s="31">
        <v>10816</v>
      </c>
      <c r="I28" s="31">
        <v>1531.5</v>
      </c>
      <c r="J28" s="31">
        <v>4.7</v>
      </c>
      <c r="K28" s="32">
        <v>3000.4</v>
      </c>
      <c r="L28" s="33">
        <v>17.100000000000001</v>
      </c>
      <c r="M28" s="33">
        <v>1639.1000000000001</v>
      </c>
      <c r="N28" s="33">
        <v>6710.2</v>
      </c>
      <c r="O28" s="33">
        <v>10572.400000000001</v>
      </c>
      <c r="P28" s="33">
        <v>923.6</v>
      </c>
      <c r="Q28" s="33">
        <v>4046.9</v>
      </c>
      <c r="R28" s="33">
        <v>8836.8000000000011</v>
      </c>
      <c r="S28" s="33">
        <v>10.600000000000001</v>
      </c>
      <c r="T28" s="33">
        <v>2521.4</v>
      </c>
      <c r="U28" s="33">
        <v>8330.9</v>
      </c>
      <c r="V28" s="33">
        <v>147.29999999999998</v>
      </c>
      <c r="W28" s="33">
        <v>4214</v>
      </c>
      <c r="X28" s="33">
        <v>2.5999999999999996</v>
      </c>
      <c r="Y28" s="33">
        <v>4.2</v>
      </c>
      <c r="Z28" s="33">
        <v>4966.2</v>
      </c>
      <c r="AA28" s="33">
        <v>394.20000000000005</v>
      </c>
      <c r="AB28" s="33">
        <v>0.9</v>
      </c>
      <c r="AC28" s="33">
        <v>1156.5999999999999</v>
      </c>
      <c r="AD28" s="33">
        <v>2.1</v>
      </c>
      <c r="AE28" s="33">
        <v>18.700000000000003</v>
      </c>
      <c r="AF28" s="33">
        <v>770.7</v>
      </c>
      <c r="AG28" s="33">
        <v>11</v>
      </c>
      <c r="AH28" s="33">
        <v>1640.1000000000001</v>
      </c>
      <c r="AI28" s="31">
        <f t="shared" si="2"/>
        <v>1150.3</v>
      </c>
      <c r="AJ28" s="33">
        <v>191</v>
      </c>
      <c r="AK28" s="33">
        <v>202.29999999999998</v>
      </c>
      <c r="AL28" s="33">
        <v>757</v>
      </c>
      <c r="AM28" s="31">
        <f t="shared" si="3"/>
        <v>9091.9</v>
      </c>
      <c r="AN28" s="33">
        <v>2492.7999999999997</v>
      </c>
      <c r="AO28" s="33">
        <v>552.79999999999995</v>
      </c>
      <c r="AP28" s="33">
        <v>2451.1000000000004</v>
      </c>
      <c r="AQ28" s="33">
        <v>1413.8999999999999</v>
      </c>
      <c r="AR28" s="33">
        <v>514.80000000000007</v>
      </c>
      <c r="AS28" s="33">
        <v>1565</v>
      </c>
      <c r="AT28" s="33">
        <v>48.1</v>
      </c>
      <c r="AU28" s="33">
        <v>29.8</v>
      </c>
      <c r="AV28" s="33">
        <v>8.4</v>
      </c>
      <c r="AW28" s="33">
        <v>15.2</v>
      </c>
      <c r="AX28" s="31">
        <f t="shared" si="4"/>
        <v>89.6</v>
      </c>
      <c r="AY28" s="33">
        <v>19.899999999999999</v>
      </c>
      <c r="AZ28" s="33">
        <v>5.5</v>
      </c>
      <c r="BA28" s="33">
        <v>5.8</v>
      </c>
      <c r="BB28" s="33">
        <v>21.8</v>
      </c>
      <c r="BC28" s="33">
        <v>33.299999999999997</v>
      </c>
      <c r="BD28" s="33">
        <v>3.3</v>
      </c>
      <c r="BE28" s="31">
        <f t="shared" si="5"/>
        <v>189.7</v>
      </c>
      <c r="BF28" s="33">
        <v>89</v>
      </c>
      <c r="BG28" s="33">
        <v>42.1</v>
      </c>
      <c r="BH28" s="33">
        <v>58.6</v>
      </c>
      <c r="BI28" s="33">
        <f t="shared" si="6"/>
        <v>29.6</v>
      </c>
      <c r="BJ28" s="33">
        <v>29.6</v>
      </c>
      <c r="BK28" s="33">
        <f t="shared" si="7"/>
        <v>240.20000000000002</v>
      </c>
      <c r="BL28" s="33">
        <v>18</v>
      </c>
      <c r="BM28" s="33">
        <v>21.3</v>
      </c>
      <c r="BN28" s="33">
        <v>29.4</v>
      </c>
      <c r="BO28" s="33">
        <v>10.4</v>
      </c>
      <c r="BP28" s="33">
        <v>7.9</v>
      </c>
      <c r="BQ28" s="33">
        <v>5.9</v>
      </c>
      <c r="BR28" s="33">
        <v>1.2</v>
      </c>
      <c r="BS28" s="33">
        <v>62.6</v>
      </c>
      <c r="BT28" s="33">
        <v>4.0999999999999996</v>
      </c>
      <c r="BU28" s="33">
        <v>14.9</v>
      </c>
      <c r="BV28" s="33">
        <v>8.1</v>
      </c>
      <c r="BW28" s="33">
        <v>19.899999999999999</v>
      </c>
      <c r="BX28" s="33">
        <v>36.5</v>
      </c>
      <c r="BY28" s="33">
        <f t="shared" si="8"/>
        <v>1351.5</v>
      </c>
      <c r="BZ28" s="33">
        <v>691.30000000000007</v>
      </c>
      <c r="CA28" s="33">
        <v>280.89999999999998</v>
      </c>
      <c r="CB28" s="33">
        <v>89.7</v>
      </c>
      <c r="CC28" s="33">
        <v>211.1</v>
      </c>
      <c r="CD28" s="33">
        <v>78.5</v>
      </c>
      <c r="CE28" s="33">
        <f t="shared" si="9"/>
        <v>528.6</v>
      </c>
      <c r="CF28" s="33">
        <v>9.9</v>
      </c>
      <c r="CG28" s="33">
        <v>6</v>
      </c>
      <c r="CH28" s="33">
        <v>0.6</v>
      </c>
      <c r="CI28" s="33">
        <v>36.300000000000004</v>
      </c>
      <c r="CJ28" s="33">
        <v>37.5</v>
      </c>
      <c r="CK28" s="33">
        <v>1.7</v>
      </c>
      <c r="CL28" s="33">
        <v>436.6</v>
      </c>
      <c r="CM28" s="33" t="s">
        <v>108</v>
      </c>
      <c r="CN28" s="33" t="s">
        <v>108</v>
      </c>
      <c r="CO28" s="33" t="s">
        <v>108</v>
      </c>
      <c r="CP28" s="33">
        <v>53834.600000000006</v>
      </c>
      <c r="CQ28" s="33">
        <v>14587.5</v>
      </c>
      <c r="CR28" s="33">
        <v>159514.20000000001</v>
      </c>
    </row>
    <row r="29" spans="1:96" ht="15" customHeight="1" thickBot="1">
      <c r="A29" s="29">
        <v>2013</v>
      </c>
      <c r="B29" s="31">
        <f t="shared" si="0"/>
        <v>19606</v>
      </c>
      <c r="C29" s="31">
        <v>19407.600000000002</v>
      </c>
      <c r="D29" s="31">
        <v>28.3</v>
      </c>
      <c r="E29" s="31">
        <v>170.10000000000002</v>
      </c>
      <c r="F29" s="31">
        <f t="shared" si="1"/>
        <v>73611.3</v>
      </c>
      <c r="G29" s="31">
        <v>728.9</v>
      </c>
      <c r="H29" s="31">
        <v>11350.900000000001</v>
      </c>
      <c r="I29" s="31">
        <v>1537.6</v>
      </c>
      <c r="J29" s="31">
        <v>5.0999999999999996</v>
      </c>
      <c r="K29" s="32">
        <v>3131.7000000000003</v>
      </c>
      <c r="L29" s="33">
        <v>19.399999999999999</v>
      </c>
      <c r="M29" s="33">
        <v>1483.1</v>
      </c>
      <c r="N29" s="33">
        <v>5702.3000000000011</v>
      </c>
      <c r="O29" s="33">
        <v>11145.9</v>
      </c>
      <c r="P29" s="33">
        <v>852.4</v>
      </c>
      <c r="Q29" s="33">
        <v>4375.8</v>
      </c>
      <c r="R29" s="33">
        <v>9893.1</v>
      </c>
      <c r="S29" s="33">
        <v>12.6</v>
      </c>
      <c r="T29" s="33">
        <v>2252</v>
      </c>
      <c r="U29" s="33">
        <v>8312.2999999999993</v>
      </c>
      <c r="V29" s="33">
        <v>148.80000000000001</v>
      </c>
      <c r="W29" s="33">
        <v>3909</v>
      </c>
      <c r="X29" s="33">
        <v>2.4000000000000004</v>
      </c>
      <c r="Y29" s="33">
        <v>4.5</v>
      </c>
      <c r="Z29" s="33">
        <v>4921</v>
      </c>
      <c r="AA29" s="33">
        <v>371.90000000000003</v>
      </c>
      <c r="AB29" s="33">
        <v>0.9</v>
      </c>
      <c r="AC29" s="33">
        <v>1206.8</v>
      </c>
      <c r="AD29" s="33">
        <v>2</v>
      </c>
      <c r="AE29" s="33">
        <v>18</v>
      </c>
      <c r="AF29" s="33">
        <v>680.89999999999986</v>
      </c>
      <c r="AG29" s="33">
        <v>10.6</v>
      </c>
      <c r="AH29" s="33">
        <v>1531.3999999999999</v>
      </c>
      <c r="AI29" s="31">
        <f t="shared" si="2"/>
        <v>1111.0999999999999</v>
      </c>
      <c r="AJ29" s="33">
        <v>154.80000000000001</v>
      </c>
      <c r="AK29" s="33">
        <v>138.5</v>
      </c>
      <c r="AL29" s="33">
        <v>817.8</v>
      </c>
      <c r="AM29" s="31">
        <f t="shared" si="3"/>
        <v>8728.1</v>
      </c>
      <c r="AN29" s="33">
        <v>2522.4</v>
      </c>
      <c r="AO29" s="33">
        <v>501.59999999999997</v>
      </c>
      <c r="AP29" s="33">
        <v>2357</v>
      </c>
      <c r="AQ29" s="33">
        <v>1287.5</v>
      </c>
      <c r="AR29" s="33">
        <v>460.8</v>
      </c>
      <c r="AS29" s="33">
        <v>1496.8</v>
      </c>
      <c r="AT29" s="33">
        <v>47.6</v>
      </c>
      <c r="AU29" s="33">
        <v>33.4</v>
      </c>
      <c r="AV29" s="33">
        <v>8.1</v>
      </c>
      <c r="AW29" s="33">
        <v>12.9</v>
      </c>
      <c r="AX29" s="31">
        <f t="shared" si="4"/>
        <v>93.600000000000009</v>
      </c>
      <c r="AY29" s="33">
        <v>18.8</v>
      </c>
      <c r="AZ29" s="33">
        <v>5.3</v>
      </c>
      <c r="BA29" s="33">
        <v>5.6</v>
      </c>
      <c r="BB29" s="33">
        <v>21.4</v>
      </c>
      <c r="BC29" s="33">
        <v>38.799999999999997</v>
      </c>
      <c r="BD29" s="33">
        <v>3.7</v>
      </c>
      <c r="BE29" s="31">
        <f t="shared" si="5"/>
        <v>186.5</v>
      </c>
      <c r="BF29" s="33">
        <v>88.1</v>
      </c>
      <c r="BG29" s="33">
        <v>38.9</v>
      </c>
      <c r="BH29" s="33">
        <v>59.5</v>
      </c>
      <c r="BI29" s="33">
        <f t="shared" si="6"/>
        <v>31</v>
      </c>
      <c r="BJ29" s="33">
        <v>31</v>
      </c>
      <c r="BK29" s="33">
        <f t="shared" si="7"/>
        <v>239.8</v>
      </c>
      <c r="BL29" s="33">
        <v>19</v>
      </c>
      <c r="BM29" s="33">
        <v>22.2</v>
      </c>
      <c r="BN29" s="33">
        <v>29.5</v>
      </c>
      <c r="BO29" s="33">
        <v>10.7</v>
      </c>
      <c r="BP29" s="33">
        <v>7.4</v>
      </c>
      <c r="BQ29" s="33">
        <v>6.4</v>
      </c>
      <c r="BR29" s="33">
        <v>1.2</v>
      </c>
      <c r="BS29" s="33">
        <v>59.8</v>
      </c>
      <c r="BT29" s="33">
        <v>4.0999999999999996</v>
      </c>
      <c r="BU29" s="33">
        <v>14</v>
      </c>
      <c r="BV29" s="33">
        <v>8.4</v>
      </c>
      <c r="BW29" s="33">
        <v>20</v>
      </c>
      <c r="BX29" s="33">
        <v>37.1</v>
      </c>
      <c r="BY29" s="33">
        <f t="shared" si="8"/>
        <v>1378.6000000000001</v>
      </c>
      <c r="BZ29" s="33">
        <v>707.99999999999989</v>
      </c>
      <c r="CA29" s="33">
        <v>292.10000000000002</v>
      </c>
      <c r="CB29" s="33">
        <v>97.9</v>
      </c>
      <c r="CC29" s="33">
        <v>195.4</v>
      </c>
      <c r="CD29" s="33">
        <v>85.2</v>
      </c>
      <c r="CE29" s="33">
        <f t="shared" si="9"/>
        <v>441.5</v>
      </c>
      <c r="CF29" s="33">
        <v>10.1</v>
      </c>
      <c r="CG29" s="33">
        <v>6.5</v>
      </c>
      <c r="CH29" s="33">
        <v>0.5</v>
      </c>
      <c r="CI29" s="33">
        <v>37.9</v>
      </c>
      <c r="CJ29" s="33">
        <v>39.299999999999997</v>
      </c>
      <c r="CK29" s="33">
        <v>1.5</v>
      </c>
      <c r="CL29" s="33">
        <v>345.7</v>
      </c>
      <c r="CM29" s="33" t="s">
        <v>108</v>
      </c>
      <c r="CN29" s="33" t="s">
        <v>108</v>
      </c>
      <c r="CO29" s="33" t="s">
        <v>108</v>
      </c>
      <c r="CP29" s="33">
        <v>55282.9</v>
      </c>
      <c r="CQ29" s="33">
        <v>13671.7</v>
      </c>
      <c r="CR29" s="33">
        <v>160710.39999999999</v>
      </c>
    </row>
    <row r="30" spans="1:96" ht="15" customHeight="1" thickBot="1">
      <c r="A30" s="29">
        <v>2014</v>
      </c>
      <c r="B30" s="31">
        <f t="shared" si="0"/>
        <v>19491.500000000004</v>
      </c>
      <c r="C30" s="31">
        <v>19318.700000000004</v>
      </c>
      <c r="D30" s="31">
        <v>25.7</v>
      </c>
      <c r="E30" s="31">
        <v>147.1</v>
      </c>
      <c r="F30" s="31">
        <f t="shared" si="1"/>
        <v>77756.7</v>
      </c>
      <c r="G30" s="31">
        <v>665.7</v>
      </c>
      <c r="H30" s="31">
        <v>10126.299999999999</v>
      </c>
      <c r="I30" s="31">
        <v>1652.1</v>
      </c>
      <c r="J30" s="31">
        <v>4.4000000000000004</v>
      </c>
      <c r="K30" s="32">
        <v>3434.7</v>
      </c>
      <c r="L30" s="33">
        <v>19.299999999999997</v>
      </c>
      <c r="M30" s="33">
        <v>1372</v>
      </c>
      <c r="N30" s="33">
        <v>10605.2</v>
      </c>
      <c r="O30" s="33">
        <v>11420.6</v>
      </c>
      <c r="P30" s="33">
        <v>877.9</v>
      </c>
      <c r="Q30" s="33">
        <v>3914</v>
      </c>
      <c r="R30" s="33">
        <v>10453.800000000001</v>
      </c>
      <c r="S30" s="33">
        <v>11.100000000000001</v>
      </c>
      <c r="T30" s="33">
        <v>2411.2999999999997</v>
      </c>
      <c r="U30" s="33">
        <v>8434.5</v>
      </c>
      <c r="V30" s="33">
        <v>149.20000000000002</v>
      </c>
      <c r="W30" s="33">
        <v>3188.7000000000003</v>
      </c>
      <c r="X30" s="33">
        <v>2.1</v>
      </c>
      <c r="Y30" s="33">
        <v>4.2</v>
      </c>
      <c r="Z30" s="33">
        <v>4960.8</v>
      </c>
      <c r="AA30" s="33">
        <v>501.2</v>
      </c>
      <c r="AB30" s="33">
        <v>0.9</v>
      </c>
      <c r="AC30" s="33">
        <v>1364.7</v>
      </c>
      <c r="AD30" s="33">
        <v>1.9000000000000001</v>
      </c>
      <c r="AE30" s="33">
        <v>15.799999999999999</v>
      </c>
      <c r="AF30" s="33">
        <v>654.40000000000009</v>
      </c>
      <c r="AG30" s="33">
        <v>9.8000000000000007</v>
      </c>
      <c r="AH30" s="33">
        <v>1500.1000000000001</v>
      </c>
      <c r="AI30" s="31">
        <f t="shared" si="2"/>
        <v>1090.8</v>
      </c>
      <c r="AJ30" s="33">
        <v>142.79999999999998</v>
      </c>
      <c r="AK30" s="33">
        <v>131</v>
      </c>
      <c r="AL30" s="33">
        <v>817</v>
      </c>
      <c r="AM30" s="31">
        <f t="shared" si="3"/>
        <v>9017.5</v>
      </c>
      <c r="AN30" s="33">
        <v>2624.4</v>
      </c>
      <c r="AO30" s="33">
        <v>526.59999999999991</v>
      </c>
      <c r="AP30" s="33">
        <v>2358.3999999999996</v>
      </c>
      <c r="AQ30" s="33">
        <v>1220.5</v>
      </c>
      <c r="AR30" s="33">
        <v>458.59999999999997</v>
      </c>
      <c r="AS30" s="33">
        <v>1737.1</v>
      </c>
      <c r="AT30" s="33">
        <v>42.4</v>
      </c>
      <c r="AU30" s="33">
        <v>28.9</v>
      </c>
      <c r="AV30" s="33">
        <v>8.4</v>
      </c>
      <c r="AW30" s="33">
        <v>12.2</v>
      </c>
      <c r="AX30" s="31">
        <f t="shared" si="4"/>
        <v>81.599999999999994</v>
      </c>
      <c r="AY30" s="33">
        <v>16.799999999999997</v>
      </c>
      <c r="AZ30" s="33">
        <v>4.8</v>
      </c>
      <c r="BA30" s="33">
        <v>5.6</v>
      </c>
      <c r="BB30" s="33">
        <v>17.7</v>
      </c>
      <c r="BC30" s="33">
        <v>33.6</v>
      </c>
      <c r="BD30" s="33">
        <v>3.1</v>
      </c>
      <c r="BE30" s="31">
        <f t="shared" si="5"/>
        <v>166.8</v>
      </c>
      <c r="BF30" s="33">
        <v>74.7</v>
      </c>
      <c r="BG30" s="33">
        <v>40.6</v>
      </c>
      <c r="BH30" s="33">
        <v>51.5</v>
      </c>
      <c r="BI30" s="33">
        <f t="shared" si="6"/>
        <v>26.5</v>
      </c>
      <c r="BJ30" s="33">
        <v>26.5</v>
      </c>
      <c r="BK30" s="33">
        <f t="shared" si="7"/>
        <v>217.20000000000002</v>
      </c>
      <c r="BL30" s="33">
        <v>17</v>
      </c>
      <c r="BM30" s="33">
        <v>20.5</v>
      </c>
      <c r="BN30" s="33">
        <v>26.3</v>
      </c>
      <c r="BO30" s="33">
        <v>9.6999999999999993</v>
      </c>
      <c r="BP30" s="33">
        <v>6.7</v>
      </c>
      <c r="BQ30" s="33">
        <v>6.2</v>
      </c>
      <c r="BR30" s="33">
        <v>1.2</v>
      </c>
      <c r="BS30" s="33">
        <v>52.5</v>
      </c>
      <c r="BT30" s="33">
        <v>3.9</v>
      </c>
      <c r="BU30" s="33">
        <v>13.7</v>
      </c>
      <c r="BV30" s="33">
        <v>7.4</v>
      </c>
      <c r="BW30" s="33">
        <v>17.899999999999999</v>
      </c>
      <c r="BX30" s="33">
        <v>34.199999999999996</v>
      </c>
      <c r="BY30" s="33">
        <f t="shared" si="8"/>
        <v>1310.5000000000002</v>
      </c>
      <c r="BZ30" s="33">
        <v>660.1</v>
      </c>
      <c r="CA30" s="33">
        <v>262.20000000000005</v>
      </c>
      <c r="CB30" s="33">
        <v>100.7</v>
      </c>
      <c r="CC30" s="33">
        <v>204.1</v>
      </c>
      <c r="CD30" s="33">
        <v>83.4</v>
      </c>
      <c r="CE30" s="33">
        <f t="shared" si="9"/>
        <v>540.20000000000005</v>
      </c>
      <c r="CF30" s="33">
        <v>10.199999999999999</v>
      </c>
      <c r="CG30" s="33">
        <v>6.5</v>
      </c>
      <c r="CH30" s="33">
        <v>0.5</v>
      </c>
      <c r="CI30" s="33">
        <v>34.1</v>
      </c>
      <c r="CJ30" s="33">
        <v>35.5</v>
      </c>
      <c r="CK30" s="33">
        <v>1.6</v>
      </c>
      <c r="CL30" s="33">
        <v>451.8</v>
      </c>
      <c r="CM30" s="33" t="s">
        <v>108</v>
      </c>
      <c r="CN30" s="33" t="s">
        <v>108</v>
      </c>
      <c r="CO30" s="33" t="s">
        <v>108</v>
      </c>
      <c r="CP30" s="33">
        <v>57264.6</v>
      </c>
      <c r="CQ30" s="33">
        <v>13107.6</v>
      </c>
      <c r="CR30" s="33">
        <v>166963.90000000002</v>
      </c>
    </row>
    <row r="31" spans="1:96" ht="15" customHeight="1" thickBot="1">
      <c r="A31" s="29">
        <v>2015</v>
      </c>
      <c r="B31" s="31">
        <f t="shared" si="0"/>
        <v>19693.599999999999</v>
      </c>
      <c r="C31" s="31">
        <v>19521.7</v>
      </c>
      <c r="D31" s="31">
        <v>24.6</v>
      </c>
      <c r="E31" s="31">
        <v>147.30000000000001</v>
      </c>
      <c r="F31" s="31">
        <f t="shared" si="1"/>
        <v>72790.899999999994</v>
      </c>
      <c r="G31" s="31">
        <v>837.2</v>
      </c>
      <c r="H31" s="31">
        <v>9914.6</v>
      </c>
      <c r="I31" s="31">
        <v>1707.4999999999998</v>
      </c>
      <c r="J31" s="31">
        <v>4.4000000000000004</v>
      </c>
      <c r="K31" s="32">
        <v>3336</v>
      </c>
      <c r="L31" s="33">
        <v>21.4</v>
      </c>
      <c r="M31" s="33">
        <v>1463.5</v>
      </c>
      <c r="N31" s="33">
        <v>5558.4</v>
      </c>
      <c r="O31" s="33">
        <v>11735.9</v>
      </c>
      <c r="P31" s="33">
        <v>875.59999999999991</v>
      </c>
      <c r="Q31" s="33">
        <v>4619.7000000000007</v>
      </c>
      <c r="R31" s="33">
        <v>9791.7000000000007</v>
      </c>
      <c r="S31" s="33">
        <v>11.7</v>
      </c>
      <c r="T31" s="33">
        <v>2597</v>
      </c>
      <c r="U31" s="33">
        <v>8345.5</v>
      </c>
      <c r="V31" s="33">
        <v>152.80000000000001</v>
      </c>
      <c r="W31" s="33">
        <v>2519.3000000000002</v>
      </c>
      <c r="X31" s="33">
        <v>2.1999999999999997</v>
      </c>
      <c r="Y31" s="33">
        <v>4.2</v>
      </c>
      <c r="Z31" s="33">
        <v>5052.5</v>
      </c>
      <c r="AA31" s="33">
        <v>686.8</v>
      </c>
      <c r="AB31" s="33">
        <v>1</v>
      </c>
      <c r="AC31" s="33">
        <v>1335.9</v>
      </c>
      <c r="AD31" s="33">
        <v>1.9</v>
      </c>
      <c r="AE31" s="33">
        <v>17.100000000000001</v>
      </c>
      <c r="AF31" s="33">
        <v>768.30000000000007</v>
      </c>
      <c r="AG31" s="33">
        <v>9.6</v>
      </c>
      <c r="AH31" s="33">
        <v>1419.1999999999998</v>
      </c>
      <c r="AI31" s="31">
        <f t="shared" si="2"/>
        <v>1151.1999999999998</v>
      </c>
      <c r="AJ31" s="33">
        <v>159</v>
      </c>
      <c r="AK31" s="33">
        <v>141.1</v>
      </c>
      <c r="AL31" s="33">
        <v>851.09999999999991</v>
      </c>
      <c r="AM31" s="31">
        <f t="shared" si="3"/>
        <v>8503.1999999999989</v>
      </c>
      <c r="AN31" s="33">
        <v>2607.4</v>
      </c>
      <c r="AO31" s="33">
        <v>459.9</v>
      </c>
      <c r="AP31" s="33">
        <v>2325.2999999999997</v>
      </c>
      <c r="AQ31" s="33">
        <v>1095.3999999999999</v>
      </c>
      <c r="AR31" s="33">
        <v>492.90000000000003</v>
      </c>
      <c r="AS31" s="33">
        <v>1425.7</v>
      </c>
      <c r="AT31" s="33">
        <v>47.3</v>
      </c>
      <c r="AU31" s="33">
        <v>27.3</v>
      </c>
      <c r="AV31" s="33">
        <v>9.3000000000000007</v>
      </c>
      <c r="AW31" s="33">
        <v>12.7</v>
      </c>
      <c r="AX31" s="31">
        <f t="shared" si="4"/>
        <v>79.699999999999989</v>
      </c>
      <c r="AY31" s="33">
        <v>16.600000000000001</v>
      </c>
      <c r="AZ31" s="33">
        <v>4.8</v>
      </c>
      <c r="BA31" s="33">
        <v>5.9</v>
      </c>
      <c r="BB31" s="33">
        <v>16.7</v>
      </c>
      <c r="BC31" s="33">
        <v>32.6</v>
      </c>
      <c r="BD31" s="33">
        <v>3.1</v>
      </c>
      <c r="BE31" s="31">
        <f t="shared" si="5"/>
        <v>157.69999999999999</v>
      </c>
      <c r="BF31" s="33">
        <v>66.3</v>
      </c>
      <c r="BG31" s="33">
        <v>43.7</v>
      </c>
      <c r="BH31" s="33">
        <v>47.7</v>
      </c>
      <c r="BI31" s="33">
        <f t="shared" si="6"/>
        <v>25.5</v>
      </c>
      <c r="BJ31" s="33">
        <v>25.5</v>
      </c>
      <c r="BK31" s="33">
        <f t="shared" si="7"/>
        <v>210.5</v>
      </c>
      <c r="BL31" s="33">
        <v>16.3</v>
      </c>
      <c r="BM31" s="33">
        <v>19.2</v>
      </c>
      <c r="BN31" s="33">
        <v>25.2</v>
      </c>
      <c r="BO31" s="33">
        <v>13.1</v>
      </c>
      <c r="BP31" s="33">
        <v>6.5</v>
      </c>
      <c r="BQ31" s="33">
        <v>6.1</v>
      </c>
      <c r="BR31" s="33">
        <v>1.1000000000000001</v>
      </c>
      <c r="BS31" s="33">
        <v>49.5</v>
      </c>
      <c r="BT31" s="33">
        <v>3.8</v>
      </c>
      <c r="BU31" s="33">
        <v>13.1</v>
      </c>
      <c r="BV31" s="33">
        <v>7.2</v>
      </c>
      <c r="BW31" s="33">
        <v>17</v>
      </c>
      <c r="BX31" s="33">
        <v>32.4</v>
      </c>
      <c r="BY31" s="33">
        <f t="shared" si="8"/>
        <v>1421.1999999999998</v>
      </c>
      <c r="BZ31" s="33">
        <v>737.5</v>
      </c>
      <c r="CA31" s="33">
        <v>290.10000000000002</v>
      </c>
      <c r="CB31" s="33">
        <v>99</v>
      </c>
      <c r="CC31" s="33">
        <v>211.1</v>
      </c>
      <c r="CD31" s="33">
        <v>83.5</v>
      </c>
      <c r="CE31" s="33">
        <f t="shared" si="9"/>
        <v>496.1</v>
      </c>
      <c r="CF31" s="33">
        <v>10.8</v>
      </c>
      <c r="CG31" s="33">
        <v>7.3</v>
      </c>
      <c r="CH31" s="33">
        <v>0.5</v>
      </c>
      <c r="CI31" s="33">
        <v>33.9</v>
      </c>
      <c r="CJ31" s="33">
        <v>37.299999999999997</v>
      </c>
      <c r="CK31" s="33">
        <v>1.5</v>
      </c>
      <c r="CL31" s="33">
        <v>404.8</v>
      </c>
      <c r="CM31" s="33" t="s">
        <v>108</v>
      </c>
      <c r="CN31" s="33" t="s">
        <v>108</v>
      </c>
      <c r="CO31" s="33" t="s">
        <v>108</v>
      </c>
      <c r="CP31" s="33">
        <v>62012</v>
      </c>
      <c r="CQ31" s="33">
        <v>13226.3</v>
      </c>
      <c r="CR31" s="33">
        <v>166541.60000000003</v>
      </c>
    </row>
    <row r="32" spans="1:96" ht="15" customHeight="1" thickBot="1">
      <c r="A32" s="29">
        <v>2016</v>
      </c>
      <c r="B32" s="31">
        <f t="shared" si="0"/>
        <v>20171.2</v>
      </c>
      <c r="C32" s="31">
        <v>20010.3</v>
      </c>
      <c r="D32" s="31">
        <v>19.399999999999999</v>
      </c>
      <c r="E32" s="31">
        <v>141.5</v>
      </c>
      <c r="F32" s="31">
        <f t="shared" si="1"/>
        <v>74211.600000000006</v>
      </c>
      <c r="G32" s="31">
        <v>819.5</v>
      </c>
      <c r="H32" s="31">
        <v>10926.900000000001</v>
      </c>
      <c r="I32" s="31">
        <v>1748.4</v>
      </c>
      <c r="J32" s="31">
        <v>3.6</v>
      </c>
      <c r="K32" s="32">
        <v>3352.2000000000003</v>
      </c>
      <c r="L32" s="33">
        <v>18.5</v>
      </c>
      <c r="M32" s="33">
        <v>1528.3999999999999</v>
      </c>
      <c r="N32" s="33">
        <v>5502.4</v>
      </c>
      <c r="O32" s="33">
        <v>11983</v>
      </c>
      <c r="P32" s="33">
        <v>799.9</v>
      </c>
      <c r="Q32" s="33">
        <v>4525.3</v>
      </c>
      <c r="R32" s="33">
        <v>9358.1</v>
      </c>
      <c r="S32" s="33">
        <v>10.9</v>
      </c>
      <c r="T32" s="33">
        <v>2589</v>
      </c>
      <c r="U32" s="33">
        <v>8315.9</v>
      </c>
      <c r="V32" s="33">
        <v>148</v>
      </c>
      <c r="W32" s="33">
        <v>3163.8</v>
      </c>
      <c r="X32" s="33">
        <v>2.1</v>
      </c>
      <c r="Y32" s="33">
        <v>3.6999999999999997</v>
      </c>
      <c r="Z32" s="33">
        <v>5150.4000000000005</v>
      </c>
      <c r="AA32" s="33">
        <v>679.5</v>
      </c>
      <c r="AB32" s="33">
        <v>1.1000000000000001</v>
      </c>
      <c r="AC32" s="33">
        <v>1349.6999999999998</v>
      </c>
      <c r="AD32" s="33">
        <v>1.8</v>
      </c>
      <c r="AE32" s="33">
        <v>16.399999999999999</v>
      </c>
      <c r="AF32" s="33">
        <v>763.6</v>
      </c>
      <c r="AG32" s="33">
        <v>20.399999999999999</v>
      </c>
      <c r="AH32" s="33">
        <v>1429.1</v>
      </c>
      <c r="AI32" s="31">
        <f t="shared" si="2"/>
        <v>1025</v>
      </c>
      <c r="AJ32" s="33">
        <v>144.1</v>
      </c>
      <c r="AK32" s="33">
        <v>120.30000000000001</v>
      </c>
      <c r="AL32" s="33">
        <v>760.6</v>
      </c>
      <c r="AM32" s="31">
        <f t="shared" si="3"/>
        <v>8256.4000000000015</v>
      </c>
      <c r="AN32" s="33">
        <v>2617.1</v>
      </c>
      <c r="AO32" s="33">
        <v>418.3</v>
      </c>
      <c r="AP32" s="33">
        <v>2259.9</v>
      </c>
      <c r="AQ32" s="33">
        <v>1020.5000000000001</v>
      </c>
      <c r="AR32" s="33">
        <v>491.59999999999997</v>
      </c>
      <c r="AS32" s="33">
        <v>1363.2</v>
      </c>
      <c r="AT32" s="33">
        <v>39</v>
      </c>
      <c r="AU32" s="33">
        <v>23</v>
      </c>
      <c r="AV32" s="33">
        <v>10.600000000000001</v>
      </c>
      <c r="AW32" s="33">
        <v>13.2</v>
      </c>
      <c r="AX32" s="31">
        <f t="shared" si="4"/>
        <v>72.099999999999994</v>
      </c>
      <c r="AY32" s="33">
        <v>15.299999999999999</v>
      </c>
      <c r="AZ32" s="33">
        <v>4.3</v>
      </c>
      <c r="BA32" s="33">
        <v>6.3</v>
      </c>
      <c r="BB32" s="33">
        <v>13.2</v>
      </c>
      <c r="BC32" s="33">
        <v>30.2</v>
      </c>
      <c r="BD32" s="33">
        <v>2.8</v>
      </c>
      <c r="BE32" s="31">
        <f t="shared" si="5"/>
        <v>143.20000000000002</v>
      </c>
      <c r="BF32" s="33">
        <v>57.2</v>
      </c>
      <c r="BG32" s="33">
        <v>43.6</v>
      </c>
      <c r="BH32" s="33">
        <v>42.4</v>
      </c>
      <c r="BI32" s="33">
        <f t="shared" si="6"/>
        <v>22.8</v>
      </c>
      <c r="BJ32" s="33">
        <v>22.8</v>
      </c>
      <c r="BK32" s="33">
        <f t="shared" si="7"/>
        <v>178.9</v>
      </c>
      <c r="BL32" s="33">
        <v>14.4</v>
      </c>
      <c r="BM32" s="33">
        <v>17.8</v>
      </c>
      <c r="BN32" s="33">
        <v>18.8</v>
      </c>
      <c r="BO32" s="33">
        <v>13.5</v>
      </c>
      <c r="BP32" s="33">
        <v>5.9</v>
      </c>
      <c r="BQ32" s="33">
        <v>5.9</v>
      </c>
      <c r="BR32" s="33">
        <v>1.1000000000000001</v>
      </c>
      <c r="BS32" s="33">
        <v>39.1</v>
      </c>
      <c r="BT32" s="33">
        <v>3.5</v>
      </c>
      <c r="BU32" s="33">
        <v>12.4</v>
      </c>
      <c r="BV32" s="33">
        <v>6.5</v>
      </c>
      <c r="BW32" s="33">
        <v>14.6</v>
      </c>
      <c r="BX32" s="33">
        <v>25.4</v>
      </c>
      <c r="BY32" s="33">
        <f t="shared" si="8"/>
        <v>1283.2</v>
      </c>
      <c r="BZ32" s="33">
        <v>629.70000000000005</v>
      </c>
      <c r="CA32" s="33">
        <v>275.89999999999998</v>
      </c>
      <c r="CB32" s="33">
        <v>94.1</v>
      </c>
      <c r="CC32" s="33">
        <v>194.8</v>
      </c>
      <c r="CD32" s="33">
        <v>88.7</v>
      </c>
      <c r="CE32" s="33">
        <f t="shared" si="9"/>
        <v>396.3</v>
      </c>
      <c r="CF32" s="33">
        <v>10.5</v>
      </c>
      <c r="CG32" s="33">
        <v>7.4</v>
      </c>
      <c r="CH32" s="33">
        <v>0.5</v>
      </c>
      <c r="CI32" s="33">
        <v>31.299999999999997</v>
      </c>
      <c r="CJ32" s="33">
        <v>34.9</v>
      </c>
      <c r="CK32" s="33">
        <v>1.4</v>
      </c>
      <c r="CL32" s="33">
        <v>310.3</v>
      </c>
      <c r="CM32" s="33" t="s">
        <v>108</v>
      </c>
      <c r="CN32" s="33" t="s">
        <v>108</v>
      </c>
      <c r="CO32" s="33" t="s">
        <v>108</v>
      </c>
      <c r="CP32" s="33">
        <v>52426.5</v>
      </c>
      <c r="CQ32" s="33">
        <v>12367.1</v>
      </c>
      <c r="CR32" s="33">
        <v>158187.20000000001</v>
      </c>
    </row>
    <row r="33" spans="1:96" ht="15" customHeight="1" thickBot="1">
      <c r="A33" s="29">
        <v>2017</v>
      </c>
      <c r="B33" s="31">
        <f t="shared" si="0"/>
        <v>20953.899999999998</v>
      </c>
      <c r="C33" s="31">
        <v>20805.3</v>
      </c>
      <c r="D33" s="31">
        <v>16</v>
      </c>
      <c r="E33" s="31">
        <v>132.6</v>
      </c>
      <c r="F33" s="31">
        <f t="shared" si="1"/>
        <v>75707.600000000006</v>
      </c>
      <c r="G33" s="31">
        <v>845.5</v>
      </c>
      <c r="H33" s="31">
        <v>10457.1</v>
      </c>
      <c r="I33" s="31">
        <v>1830.4999999999998</v>
      </c>
      <c r="J33" s="31">
        <v>2.4</v>
      </c>
      <c r="K33" s="32">
        <v>3417.8</v>
      </c>
      <c r="L33" s="33">
        <v>16.8</v>
      </c>
      <c r="M33" s="33">
        <v>1863</v>
      </c>
      <c r="N33" s="33">
        <v>5335.1</v>
      </c>
      <c r="O33" s="33">
        <v>11701</v>
      </c>
      <c r="P33" s="33">
        <v>739.1</v>
      </c>
      <c r="Q33" s="33">
        <v>4709.6000000000004</v>
      </c>
      <c r="R33" s="33">
        <v>9567.4000000000015</v>
      </c>
      <c r="S33" s="33">
        <v>10.6</v>
      </c>
      <c r="T33" s="33">
        <v>2687.7</v>
      </c>
      <c r="U33" s="33">
        <v>8471.7000000000007</v>
      </c>
      <c r="V33" s="33">
        <v>139.80000000000001</v>
      </c>
      <c r="W33" s="33">
        <v>3811.7</v>
      </c>
      <c r="X33" s="33">
        <v>2.1</v>
      </c>
      <c r="Y33" s="33">
        <v>3.3</v>
      </c>
      <c r="Z33" s="33">
        <v>5330.8</v>
      </c>
      <c r="AA33" s="33">
        <v>840.3</v>
      </c>
      <c r="AB33" s="33">
        <v>1</v>
      </c>
      <c r="AC33" s="33">
        <v>1516.9</v>
      </c>
      <c r="AD33" s="33">
        <v>1.7</v>
      </c>
      <c r="AE33" s="33">
        <v>15.1</v>
      </c>
      <c r="AF33" s="33">
        <v>909.80000000000007</v>
      </c>
      <c r="AG33" s="33">
        <v>18.600000000000001</v>
      </c>
      <c r="AH33" s="33">
        <v>1461.2</v>
      </c>
      <c r="AI33" s="31">
        <f t="shared" si="2"/>
        <v>1072.5</v>
      </c>
      <c r="AJ33" s="33">
        <v>144.9</v>
      </c>
      <c r="AK33" s="33">
        <v>122.1</v>
      </c>
      <c r="AL33" s="33">
        <v>805.5</v>
      </c>
      <c r="AM33" s="31">
        <f t="shared" si="3"/>
        <v>8319.9000000000015</v>
      </c>
      <c r="AN33" s="33">
        <v>2663.1000000000004</v>
      </c>
      <c r="AO33" s="33">
        <v>400.20000000000005</v>
      </c>
      <c r="AP33" s="33">
        <v>2206.1000000000004</v>
      </c>
      <c r="AQ33" s="33">
        <v>924.4</v>
      </c>
      <c r="AR33" s="33">
        <v>505.4</v>
      </c>
      <c r="AS33" s="33">
        <v>1554.5</v>
      </c>
      <c r="AT33" s="33">
        <v>27.5</v>
      </c>
      <c r="AU33" s="33">
        <v>17.2</v>
      </c>
      <c r="AV33" s="33">
        <v>9.9</v>
      </c>
      <c r="AW33" s="33">
        <v>11.6</v>
      </c>
      <c r="AX33" s="31">
        <f t="shared" si="4"/>
        <v>59.6</v>
      </c>
      <c r="AY33" s="33">
        <v>12.9</v>
      </c>
      <c r="AZ33" s="33">
        <v>3.4</v>
      </c>
      <c r="BA33" s="33">
        <v>5.6</v>
      </c>
      <c r="BB33" s="33">
        <v>10.1</v>
      </c>
      <c r="BC33" s="33">
        <v>25.2</v>
      </c>
      <c r="BD33" s="33">
        <v>2.4</v>
      </c>
      <c r="BE33" s="31">
        <f t="shared" si="5"/>
        <v>120.9</v>
      </c>
      <c r="BF33" s="33">
        <v>44.3</v>
      </c>
      <c r="BG33" s="33">
        <v>37.700000000000003</v>
      </c>
      <c r="BH33" s="33">
        <v>38.9</v>
      </c>
      <c r="BI33" s="33">
        <f t="shared" si="6"/>
        <v>19.5</v>
      </c>
      <c r="BJ33" s="33">
        <v>19.5</v>
      </c>
      <c r="BK33" s="33">
        <f t="shared" si="7"/>
        <v>155.10000000000002</v>
      </c>
      <c r="BL33" s="33">
        <v>11.7</v>
      </c>
      <c r="BM33" s="33">
        <v>14.5</v>
      </c>
      <c r="BN33" s="33">
        <v>15.8</v>
      </c>
      <c r="BO33" s="33">
        <v>12.2</v>
      </c>
      <c r="BP33" s="33">
        <v>4.5999999999999996</v>
      </c>
      <c r="BQ33" s="33">
        <v>5</v>
      </c>
      <c r="BR33" s="33">
        <v>1.1000000000000001</v>
      </c>
      <c r="BS33" s="33">
        <v>35</v>
      </c>
      <c r="BT33" s="33">
        <v>2.9</v>
      </c>
      <c r="BU33" s="33">
        <v>11.2</v>
      </c>
      <c r="BV33" s="33">
        <v>5.4</v>
      </c>
      <c r="BW33" s="33">
        <v>13</v>
      </c>
      <c r="BX33" s="33">
        <v>22.7</v>
      </c>
      <c r="BY33" s="33">
        <f t="shared" si="8"/>
        <v>1145.8000000000002</v>
      </c>
      <c r="BZ33" s="33">
        <v>586.20000000000005</v>
      </c>
      <c r="CA33" s="33">
        <v>234.20000000000002</v>
      </c>
      <c r="CB33" s="33">
        <v>80.399999999999991</v>
      </c>
      <c r="CC33" s="33">
        <v>161.6</v>
      </c>
      <c r="CD33" s="33">
        <v>83.399999999999991</v>
      </c>
      <c r="CE33" s="33">
        <f t="shared" si="9"/>
        <v>398.1</v>
      </c>
      <c r="CF33" s="33">
        <v>8.9</v>
      </c>
      <c r="CG33" s="33">
        <v>6.5</v>
      </c>
      <c r="CH33" s="33">
        <v>0.4</v>
      </c>
      <c r="CI33" s="33">
        <v>27.5</v>
      </c>
      <c r="CJ33" s="33">
        <v>30.2</v>
      </c>
      <c r="CK33" s="33">
        <v>1.4</v>
      </c>
      <c r="CL33" s="33">
        <v>323.2</v>
      </c>
      <c r="CM33" s="33" t="s">
        <v>108</v>
      </c>
      <c r="CN33" s="33" t="s">
        <v>108</v>
      </c>
      <c r="CO33" s="33" t="s">
        <v>108</v>
      </c>
      <c r="CP33" s="33">
        <v>51081.100000000006</v>
      </c>
      <c r="CQ33" s="33">
        <v>11509.1</v>
      </c>
      <c r="CR33" s="33">
        <v>159033.99999999997</v>
      </c>
    </row>
    <row r="34" spans="1:96" ht="15" customHeight="1" thickBot="1">
      <c r="A34" s="29">
        <v>2018</v>
      </c>
      <c r="B34" s="31">
        <f t="shared" si="0"/>
        <v>21895.200000000001</v>
      </c>
      <c r="C34" s="31">
        <v>21746</v>
      </c>
      <c r="D34" s="31">
        <v>15.9</v>
      </c>
      <c r="E34" s="31">
        <v>133.30000000000001</v>
      </c>
      <c r="F34" s="31">
        <f t="shared" si="1"/>
        <v>77100.900000000009</v>
      </c>
      <c r="G34" s="31">
        <v>754.49999999999989</v>
      </c>
      <c r="H34" s="31">
        <v>10758.300000000001</v>
      </c>
      <c r="I34" s="31">
        <v>1734.1</v>
      </c>
      <c r="J34" s="31">
        <v>2.8</v>
      </c>
      <c r="K34" s="32">
        <v>3231.1</v>
      </c>
      <c r="L34" s="33">
        <v>16.7</v>
      </c>
      <c r="M34" s="33">
        <v>1783.3000000000002</v>
      </c>
      <c r="N34" s="33">
        <v>6026.9999999999991</v>
      </c>
      <c r="O34" s="33">
        <v>11925</v>
      </c>
      <c r="P34" s="33">
        <v>866.6</v>
      </c>
      <c r="Q34" s="33">
        <v>3966.8</v>
      </c>
      <c r="R34" s="33">
        <v>9424</v>
      </c>
      <c r="S34" s="33">
        <v>11.2</v>
      </c>
      <c r="T34" s="33">
        <v>2658.6</v>
      </c>
      <c r="U34" s="33">
        <v>8757.4999999999982</v>
      </c>
      <c r="V34" s="33">
        <v>159.5</v>
      </c>
      <c r="W34" s="33">
        <v>4479.9000000000005</v>
      </c>
      <c r="X34" s="33">
        <v>2.2000000000000002</v>
      </c>
      <c r="Y34" s="33">
        <v>3.4</v>
      </c>
      <c r="Z34" s="33">
        <v>5486.3</v>
      </c>
      <c r="AA34" s="33">
        <v>1018.1999999999999</v>
      </c>
      <c r="AB34" s="33">
        <v>1.1000000000000001</v>
      </c>
      <c r="AC34" s="33">
        <v>1702.5</v>
      </c>
      <c r="AD34" s="33">
        <v>1.8</v>
      </c>
      <c r="AE34" s="33">
        <v>15.8</v>
      </c>
      <c r="AF34" s="33">
        <v>850.6</v>
      </c>
      <c r="AG34" s="33">
        <v>15.5</v>
      </c>
      <c r="AH34" s="33">
        <v>1446.6000000000001</v>
      </c>
      <c r="AI34" s="31">
        <f t="shared" si="2"/>
        <v>1091.4000000000001</v>
      </c>
      <c r="AJ34" s="33">
        <v>145.1</v>
      </c>
      <c r="AK34" s="33">
        <v>116.2</v>
      </c>
      <c r="AL34" s="33">
        <v>830.1</v>
      </c>
      <c r="AM34" s="31">
        <f t="shared" si="3"/>
        <v>8279.3000000000029</v>
      </c>
      <c r="AN34" s="33">
        <v>2650.1</v>
      </c>
      <c r="AO34" s="33">
        <v>392.4</v>
      </c>
      <c r="AP34" s="33">
        <v>2193.2000000000003</v>
      </c>
      <c r="AQ34" s="33">
        <v>824.9</v>
      </c>
      <c r="AR34" s="33">
        <v>513.1</v>
      </c>
      <c r="AS34" s="33">
        <v>1636.6</v>
      </c>
      <c r="AT34" s="33">
        <v>28.1</v>
      </c>
      <c r="AU34" s="33">
        <v>20.2</v>
      </c>
      <c r="AV34" s="33">
        <v>9.6</v>
      </c>
      <c r="AW34" s="33">
        <v>11.1</v>
      </c>
      <c r="AX34" s="31">
        <f t="shared" si="4"/>
        <v>68.5</v>
      </c>
      <c r="AY34" s="33">
        <v>13.899999999999999</v>
      </c>
      <c r="AZ34" s="33">
        <v>3.7</v>
      </c>
      <c r="BA34" s="33">
        <v>6</v>
      </c>
      <c r="BB34" s="33">
        <v>10.8</v>
      </c>
      <c r="BC34" s="33">
        <v>31</v>
      </c>
      <c r="BD34" s="33">
        <v>3.1</v>
      </c>
      <c r="BE34" s="31">
        <f t="shared" si="5"/>
        <v>67.8</v>
      </c>
      <c r="BF34" s="33">
        <v>26</v>
      </c>
      <c r="BG34" s="33">
        <v>27.7</v>
      </c>
      <c r="BH34" s="33">
        <v>14.1</v>
      </c>
      <c r="BI34" s="33">
        <f t="shared" si="6"/>
        <v>21.9</v>
      </c>
      <c r="BJ34" s="33">
        <v>21.9</v>
      </c>
      <c r="BK34" s="33">
        <f t="shared" si="7"/>
        <v>172.5</v>
      </c>
      <c r="BL34" s="33">
        <v>13.2</v>
      </c>
      <c r="BM34" s="33">
        <v>16.5</v>
      </c>
      <c r="BN34" s="33">
        <v>18</v>
      </c>
      <c r="BO34" s="33">
        <v>12.1</v>
      </c>
      <c r="BP34" s="33">
        <v>5</v>
      </c>
      <c r="BQ34" s="33">
        <v>5.9</v>
      </c>
      <c r="BR34" s="33">
        <v>1.1000000000000001</v>
      </c>
      <c r="BS34" s="33">
        <v>42.2</v>
      </c>
      <c r="BT34" s="33">
        <v>3.2</v>
      </c>
      <c r="BU34" s="33">
        <v>11.7</v>
      </c>
      <c r="BV34" s="33">
        <v>6.1</v>
      </c>
      <c r="BW34" s="33">
        <v>13.6</v>
      </c>
      <c r="BX34" s="33">
        <v>23.9</v>
      </c>
      <c r="BY34" s="33">
        <f t="shared" si="8"/>
        <v>1079.5</v>
      </c>
      <c r="BZ34" s="33">
        <v>578.5</v>
      </c>
      <c r="CA34" s="33">
        <v>207</v>
      </c>
      <c r="CB34" s="33">
        <v>83.1</v>
      </c>
      <c r="CC34" s="33">
        <v>131.30000000000001</v>
      </c>
      <c r="CD34" s="33">
        <v>79.599999999999994</v>
      </c>
      <c r="CE34" s="33">
        <f t="shared" si="9"/>
        <v>345.59999999999997</v>
      </c>
      <c r="CF34" s="33">
        <v>8.6</v>
      </c>
      <c r="CG34" s="33">
        <v>6</v>
      </c>
      <c r="CH34" s="33">
        <v>0.4</v>
      </c>
      <c r="CI34" s="33">
        <v>28</v>
      </c>
      <c r="CJ34" s="33">
        <v>26.1</v>
      </c>
      <c r="CK34" s="33">
        <v>1.4</v>
      </c>
      <c r="CL34" s="33">
        <v>275.09999999999997</v>
      </c>
      <c r="CM34" s="33" t="s">
        <v>108</v>
      </c>
      <c r="CN34" s="33" t="s">
        <v>108</v>
      </c>
      <c r="CO34" s="33" t="s">
        <v>108</v>
      </c>
      <c r="CP34" s="33">
        <v>53474.7</v>
      </c>
      <c r="CQ34" s="33">
        <v>10760.7</v>
      </c>
      <c r="CR34" s="33">
        <v>163597.30000000005</v>
      </c>
    </row>
    <row r="35" spans="1:96" ht="15" customHeight="1" thickBot="1">
      <c r="A35" s="29">
        <v>2019</v>
      </c>
      <c r="B35" s="31">
        <f t="shared" si="0"/>
        <v>23145.999999999996</v>
      </c>
      <c r="C35" s="31">
        <v>22987.999999999996</v>
      </c>
      <c r="D35" s="31">
        <v>14.7</v>
      </c>
      <c r="E35" s="31">
        <v>143.30000000000001</v>
      </c>
      <c r="F35" s="31">
        <f t="shared" si="1"/>
        <v>75380.100000000006</v>
      </c>
      <c r="G35" s="31">
        <v>674.19999999999993</v>
      </c>
      <c r="H35" s="31">
        <v>10938.4</v>
      </c>
      <c r="I35" s="31">
        <v>1835.8</v>
      </c>
      <c r="J35" s="31">
        <v>2.6</v>
      </c>
      <c r="K35" s="32">
        <v>3000.1</v>
      </c>
      <c r="L35" s="33">
        <v>14.7</v>
      </c>
      <c r="M35" s="33">
        <v>989.2</v>
      </c>
      <c r="N35" s="33">
        <v>6343.4000000000005</v>
      </c>
      <c r="O35" s="33">
        <v>11449.2</v>
      </c>
      <c r="P35" s="33">
        <v>845.9</v>
      </c>
      <c r="Q35" s="33">
        <v>4122.2</v>
      </c>
      <c r="R35" s="33">
        <v>10012.700000000001</v>
      </c>
      <c r="S35" s="33">
        <v>9.8999999999999986</v>
      </c>
      <c r="T35" s="33">
        <v>2539.3000000000002</v>
      </c>
      <c r="U35" s="33">
        <v>8687.7999999999993</v>
      </c>
      <c r="V35" s="33">
        <v>151.70000000000002</v>
      </c>
      <c r="W35" s="33">
        <v>3173</v>
      </c>
      <c r="X35" s="33">
        <v>2.1</v>
      </c>
      <c r="Y35" s="33">
        <v>3.3</v>
      </c>
      <c r="Z35" s="33">
        <v>5631.9</v>
      </c>
      <c r="AA35" s="33">
        <v>1068.8</v>
      </c>
      <c r="AB35" s="33">
        <v>1</v>
      </c>
      <c r="AC35" s="33">
        <v>1562.8</v>
      </c>
      <c r="AD35" s="33">
        <v>1.7</v>
      </c>
      <c r="AE35" s="33">
        <v>16</v>
      </c>
      <c r="AF35" s="33">
        <v>823</v>
      </c>
      <c r="AG35" s="33">
        <v>14.4</v>
      </c>
      <c r="AH35" s="33">
        <v>1465</v>
      </c>
      <c r="AI35" s="31">
        <f t="shared" si="2"/>
        <v>1029</v>
      </c>
      <c r="AJ35" s="33">
        <v>141.4</v>
      </c>
      <c r="AK35" s="33">
        <v>102.7</v>
      </c>
      <c r="AL35" s="33">
        <v>784.90000000000009</v>
      </c>
      <c r="AM35" s="31">
        <f t="shared" si="3"/>
        <v>8318.9</v>
      </c>
      <c r="AN35" s="33">
        <v>2613.6</v>
      </c>
      <c r="AO35" s="33">
        <v>366.00000000000006</v>
      </c>
      <c r="AP35" s="33">
        <v>2262.6999999999998</v>
      </c>
      <c r="AQ35" s="33">
        <v>755.1</v>
      </c>
      <c r="AR35" s="33">
        <v>485.3</v>
      </c>
      <c r="AS35" s="33">
        <v>1769.3</v>
      </c>
      <c r="AT35" s="33">
        <v>27.2</v>
      </c>
      <c r="AU35" s="33">
        <v>20.8</v>
      </c>
      <c r="AV35" s="33">
        <v>8.9</v>
      </c>
      <c r="AW35" s="33">
        <v>10</v>
      </c>
      <c r="AX35" s="31">
        <f t="shared" si="4"/>
        <v>68.7</v>
      </c>
      <c r="AY35" s="33">
        <v>14.5</v>
      </c>
      <c r="AZ35" s="33">
        <v>3.6</v>
      </c>
      <c r="BA35" s="33">
        <v>4.8</v>
      </c>
      <c r="BB35" s="33">
        <v>10.3</v>
      </c>
      <c r="BC35" s="33">
        <v>32.5</v>
      </c>
      <c r="BD35" s="33">
        <v>3</v>
      </c>
      <c r="BE35" s="31">
        <f t="shared" si="5"/>
        <v>64</v>
      </c>
      <c r="BF35" s="33">
        <v>25.5</v>
      </c>
      <c r="BG35" s="33">
        <v>25.5</v>
      </c>
      <c r="BH35" s="33">
        <v>13</v>
      </c>
      <c r="BI35" s="33">
        <f t="shared" si="6"/>
        <v>21.2</v>
      </c>
      <c r="BJ35" s="33">
        <v>21.2</v>
      </c>
      <c r="BK35" s="33">
        <f t="shared" si="7"/>
        <v>166.3</v>
      </c>
      <c r="BL35" s="33">
        <v>12.8</v>
      </c>
      <c r="BM35" s="33">
        <v>15.6</v>
      </c>
      <c r="BN35" s="33">
        <v>17.2</v>
      </c>
      <c r="BO35" s="33">
        <v>12.2</v>
      </c>
      <c r="BP35" s="33">
        <v>4.7</v>
      </c>
      <c r="BQ35" s="33">
        <v>5.7</v>
      </c>
      <c r="BR35" s="33">
        <v>1</v>
      </c>
      <c r="BS35" s="33">
        <v>41.5</v>
      </c>
      <c r="BT35" s="33">
        <v>3</v>
      </c>
      <c r="BU35" s="33">
        <v>11.2</v>
      </c>
      <c r="BV35" s="33">
        <v>5.8</v>
      </c>
      <c r="BW35" s="33">
        <v>13.2</v>
      </c>
      <c r="BX35" s="33">
        <v>22.400000000000002</v>
      </c>
      <c r="BY35" s="33">
        <f t="shared" si="8"/>
        <v>991.8</v>
      </c>
      <c r="BZ35" s="33">
        <v>518.5</v>
      </c>
      <c r="CA35" s="33">
        <v>197.3</v>
      </c>
      <c r="CB35" s="33">
        <v>77.900000000000006</v>
      </c>
      <c r="CC35" s="33">
        <v>116.80000000000001</v>
      </c>
      <c r="CD35" s="33">
        <v>81.3</v>
      </c>
      <c r="CE35" s="33">
        <f t="shared" si="9"/>
        <v>318.60000000000002</v>
      </c>
      <c r="CF35" s="33">
        <v>7.9</v>
      </c>
      <c r="CG35" s="33">
        <v>5.6</v>
      </c>
      <c r="CH35" s="33">
        <v>0.4</v>
      </c>
      <c r="CI35" s="33">
        <v>27.5</v>
      </c>
      <c r="CJ35" s="33">
        <v>25.1</v>
      </c>
      <c r="CK35" s="33">
        <v>1.2</v>
      </c>
      <c r="CL35" s="33">
        <v>250.9</v>
      </c>
      <c r="CM35" s="33" t="s">
        <v>108</v>
      </c>
      <c r="CN35" s="33" t="s">
        <v>108</v>
      </c>
      <c r="CO35" s="33" t="s">
        <v>108</v>
      </c>
      <c r="CP35" s="33">
        <v>55665.9</v>
      </c>
      <c r="CQ35" s="33">
        <v>10420.4</v>
      </c>
      <c r="CR35" s="33">
        <v>165170.49999999997</v>
      </c>
    </row>
    <row r="36" spans="1:96" ht="15" customHeight="1" thickBot="1">
      <c r="A36" s="29">
        <v>2020</v>
      </c>
      <c r="B36" s="31">
        <f t="shared" si="0"/>
        <v>23916.899999999998</v>
      </c>
      <c r="C36" s="31">
        <v>23752.6</v>
      </c>
      <c r="D36" s="31">
        <v>13</v>
      </c>
      <c r="E36" s="31">
        <v>151.30000000000001</v>
      </c>
      <c r="F36" s="31">
        <f t="shared" si="1"/>
        <v>69196.600000000006</v>
      </c>
      <c r="G36" s="31">
        <v>654.80000000000007</v>
      </c>
      <c r="H36" s="31">
        <v>11347.9</v>
      </c>
      <c r="I36" s="31">
        <v>1687.1</v>
      </c>
      <c r="J36" s="31">
        <v>2.2999999999999998</v>
      </c>
      <c r="K36" s="32">
        <v>2614.9</v>
      </c>
      <c r="L36" s="33">
        <v>11.399999999999999</v>
      </c>
      <c r="M36" s="33">
        <v>914.6</v>
      </c>
      <c r="N36" s="33">
        <v>4941.1000000000004</v>
      </c>
      <c r="O36" s="33">
        <v>10960.4</v>
      </c>
      <c r="P36" s="33">
        <v>844.1</v>
      </c>
      <c r="Q36" s="33">
        <v>3446.9999999999995</v>
      </c>
      <c r="R36" s="33">
        <v>9560</v>
      </c>
      <c r="S36" s="33">
        <v>9.8000000000000007</v>
      </c>
      <c r="T36" s="33">
        <v>2395.4</v>
      </c>
      <c r="U36" s="33">
        <v>7992.7</v>
      </c>
      <c r="V36" s="33">
        <v>157.1</v>
      </c>
      <c r="W36" s="33">
        <v>1931.3000000000002</v>
      </c>
      <c r="X36" s="33">
        <v>1.7999999999999998</v>
      </c>
      <c r="Y36" s="33">
        <v>2.4</v>
      </c>
      <c r="Z36" s="33">
        <v>5164.7</v>
      </c>
      <c r="AA36" s="33">
        <v>877.1</v>
      </c>
      <c r="AB36" s="33">
        <v>1</v>
      </c>
      <c r="AC36" s="33">
        <v>1441.5</v>
      </c>
      <c r="AD36" s="33">
        <v>1.3</v>
      </c>
      <c r="AE36" s="33">
        <v>15</v>
      </c>
      <c r="AF36" s="33">
        <v>776.1</v>
      </c>
      <c r="AG36" s="33">
        <v>15.3</v>
      </c>
      <c r="AH36" s="33">
        <v>1428.5</v>
      </c>
      <c r="AI36" s="31">
        <f t="shared" si="2"/>
        <v>1018.4999999999999</v>
      </c>
      <c r="AJ36" s="33">
        <v>155.39999999999998</v>
      </c>
      <c r="AK36" s="33">
        <v>87</v>
      </c>
      <c r="AL36" s="33">
        <v>776.09999999999991</v>
      </c>
      <c r="AM36" s="31">
        <f t="shared" si="3"/>
        <v>6379.8000000000011</v>
      </c>
      <c r="AN36" s="33">
        <v>2522.1999999999998</v>
      </c>
      <c r="AO36" s="33">
        <v>261.2</v>
      </c>
      <c r="AP36" s="33">
        <v>1891.1999999999998</v>
      </c>
      <c r="AQ36" s="33">
        <v>565.5</v>
      </c>
      <c r="AR36" s="33">
        <v>357.7</v>
      </c>
      <c r="AS36" s="33">
        <v>735.1</v>
      </c>
      <c r="AT36" s="33">
        <v>18.600000000000001</v>
      </c>
      <c r="AU36" s="33">
        <v>18.100000000000001</v>
      </c>
      <c r="AV36" s="33">
        <v>4.0999999999999996</v>
      </c>
      <c r="AW36" s="33">
        <v>6.1000000000000005</v>
      </c>
      <c r="AX36" s="31">
        <f t="shared" si="4"/>
        <v>67</v>
      </c>
      <c r="AY36" s="33">
        <v>13.7</v>
      </c>
      <c r="AZ36" s="33">
        <v>2.2999999999999998</v>
      </c>
      <c r="BA36" s="33">
        <v>4.3</v>
      </c>
      <c r="BB36" s="33">
        <v>8.6</v>
      </c>
      <c r="BC36" s="33">
        <v>35.6</v>
      </c>
      <c r="BD36" s="33">
        <v>2.5</v>
      </c>
      <c r="BE36" s="31">
        <f t="shared" si="5"/>
        <v>57.900000000000006</v>
      </c>
      <c r="BF36" s="33">
        <v>19.7</v>
      </c>
      <c r="BG36" s="33">
        <v>28.5</v>
      </c>
      <c r="BH36" s="33">
        <v>9.6999999999999993</v>
      </c>
      <c r="BI36" s="33">
        <f t="shared" si="6"/>
        <v>14.4</v>
      </c>
      <c r="BJ36" s="33">
        <v>14.4</v>
      </c>
      <c r="BK36" s="33">
        <f t="shared" si="7"/>
        <v>131.6</v>
      </c>
      <c r="BL36" s="33">
        <v>10.7</v>
      </c>
      <c r="BM36" s="33">
        <v>13.1</v>
      </c>
      <c r="BN36" s="33">
        <v>13.7</v>
      </c>
      <c r="BO36" s="33">
        <v>12.3</v>
      </c>
      <c r="BP36" s="33">
        <v>3.3</v>
      </c>
      <c r="BQ36" s="33">
        <v>4.8</v>
      </c>
      <c r="BR36" s="33">
        <v>1.2</v>
      </c>
      <c r="BS36" s="33">
        <v>32.200000000000003</v>
      </c>
      <c r="BT36" s="33">
        <v>2.2000000000000002</v>
      </c>
      <c r="BU36" s="33">
        <v>3.7</v>
      </c>
      <c r="BV36" s="33">
        <v>4.9000000000000004</v>
      </c>
      <c r="BW36" s="33">
        <v>11.8</v>
      </c>
      <c r="BX36" s="33">
        <v>17.7</v>
      </c>
      <c r="BY36" s="33">
        <f t="shared" si="8"/>
        <v>921.9</v>
      </c>
      <c r="BZ36" s="33">
        <v>509.6</v>
      </c>
      <c r="CA36" s="33">
        <v>163.80000000000001</v>
      </c>
      <c r="CB36" s="33">
        <v>76.800000000000011</v>
      </c>
      <c r="CC36" s="33">
        <v>95.9</v>
      </c>
      <c r="CD36" s="33">
        <v>75.8</v>
      </c>
      <c r="CE36" s="33">
        <f t="shared" si="9"/>
        <v>310.60000000000002</v>
      </c>
      <c r="CF36" s="33">
        <v>6</v>
      </c>
      <c r="CG36" s="33">
        <v>4.9000000000000004</v>
      </c>
      <c r="CH36" s="33">
        <v>0.3</v>
      </c>
      <c r="CI36" s="33">
        <v>20.399999999999999</v>
      </c>
      <c r="CJ36" s="33">
        <v>23.5</v>
      </c>
      <c r="CK36" s="33">
        <v>1.1000000000000001</v>
      </c>
      <c r="CL36" s="33">
        <v>254.4</v>
      </c>
      <c r="CM36" s="33" t="s">
        <v>108</v>
      </c>
      <c r="CN36" s="33" t="s">
        <v>108</v>
      </c>
      <c r="CO36" s="33" t="s">
        <v>108</v>
      </c>
      <c r="CP36" s="33">
        <v>62041.099999999991</v>
      </c>
      <c r="CQ36" s="33">
        <v>8533.1</v>
      </c>
      <c r="CR36" s="33">
        <v>164056.30000000005</v>
      </c>
    </row>
    <row r="37" spans="1:96" ht="15" customHeight="1" thickBot="1">
      <c r="A37" s="29">
        <v>2021</v>
      </c>
      <c r="B37" s="31">
        <f t="shared" si="0"/>
        <v>24439.199999999997</v>
      </c>
      <c r="C37" s="31">
        <v>24258.6</v>
      </c>
      <c r="D37" s="31">
        <v>18.5</v>
      </c>
      <c r="E37" s="31">
        <v>162.1</v>
      </c>
      <c r="F37" s="31">
        <f t="shared" si="1"/>
        <v>73848.89999999998</v>
      </c>
      <c r="G37" s="31">
        <v>591.20000000000005</v>
      </c>
      <c r="H37" s="31">
        <v>11152.400000000001</v>
      </c>
      <c r="I37" s="31">
        <v>1965.5</v>
      </c>
      <c r="J37" s="31">
        <v>3.7</v>
      </c>
      <c r="K37" s="32">
        <v>2805.2999999999997</v>
      </c>
      <c r="L37" s="33">
        <v>12.4</v>
      </c>
      <c r="M37" s="33">
        <v>921.1</v>
      </c>
      <c r="N37" s="33">
        <v>6144.1</v>
      </c>
      <c r="O37" s="33">
        <v>11741.4</v>
      </c>
      <c r="P37" s="33">
        <v>908.7</v>
      </c>
      <c r="Q37" s="33">
        <v>3728.4</v>
      </c>
      <c r="R37" s="33">
        <v>10273.199999999999</v>
      </c>
      <c r="S37" s="33">
        <v>12.1</v>
      </c>
      <c r="T37" s="33">
        <v>2653.3999999999996</v>
      </c>
      <c r="U37" s="33">
        <v>8654.6</v>
      </c>
      <c r="V37" s="33">
        <v>139.4</v>
      </c>
      <c r="W37" s="33">
        <v>1929.8</v>
      </c>
      <c r="X37" s="33">
        <v>2.6</v>
      </c>
      <c r="Y37" s="33">
        <v>3.5</v>
      </c>
      <c r="Z37" s="33">
        <v>5464.2</v>
      </c>
      <c r="AA37" s="33">
        <v>989.4</v>
      </c>
      <c r="AB37" s="33">
        <v>1.5</v>
      </c>
      <c r="AC37" s="33">
        <v>1549.8999999999999</v>
      </c>
      <c r="AD37" s="33">
        <v>1.7</v>
      </c>
      <c r="AE37" s="33">
        <v>15.799999999999999</v>
      </c>
      <c r="AF37" s="33">
        <v>754.5</v>
      </c>
      <c r="AG37" s="33">
        <v>12.4</v>
      </c>
      <c r="AH37" s="33">
        <v>1416.7</v>
      </c>
      <c r="AI37" s="31">
        <f t="shared" si="2"/>
        <v>1033.6999999999998</v>
      </c>
      <c r="AJ37" s="33">
        <v>173.8</v>
      </c>
      <c r="AK37" s="33">
        <v>95.3</v>
      </c>
      <c r="AL37" s="33">
        <v>764.59999999999991</v>
      </c>
      <c r="AM37" s="31">
        <f t="shared" si="3"/>
        <v>7171.5999999999985</v>
      </c>
      <c r="AN37" s="33">
        <v>2556.3000000000002</v>
      </c>
      <c r="AO37" s="33">
        <v>283.7</v>
      </c>
      <c r="AP37" s="33">
        <v>2066.2999999999997</v>
      </c>
      <c r="AQ37" s="33">
        <v>655.19999999999993</v>
      </c>
      <c r="AR37" s="33">
        <v>387.4</v>
      </c>
      <c r="AS37" s="33">
        <v>1152.5999999999999</v>
      </c>
      <c r="AT37" s="33">
        <v>24.1</v>
      </c>
      <c r="AU37" s="33">
        <v>32.799999999999997</v>
      </c>
      <c r="AV37" s="33">
        <v>5.9</v>
      </c>
      <c r="AW37" s="33">
        <v>7.3</v>
      </c>
      <c r="AX37" s="31">
        <f t="shared" si="4"/>
        <v>85.5</v>
      </c>
      <c r="AY37" s="33">
        <v>15.6</v>
      </c>
      <c r="AZ37" s="33">
        <v>3.9</v>
      </c>
      <c r="BA37" s="33">
        <v>4.7</v>
      </c>
      <c r="BB37" s="33">
        <v>11.9</v>
      </c>
      <c r="BC37" s="33">
        <v>44.6</v>
      </c>
      <c r="BD37" s="33">
        <v>4.8</v>
      </c>
      <c r="BE37" s="31">
        <f t="shared" si="5"/>
        <v>59.8</v>
      </c>
      <c r="BF37" s="33">
        <v>18</v>
      </c>
      <c r="BG37" s="33">
        <v>30.3</v>
      </c>
      <c r="BH37" s="33">
        <v>11.5</v>
      </c>
      <c r="BI37" s="33">
        <f t="shared" si="6"/>
        <v>21.3</v>
      </c>
      <c r="BJ37" s="33">
        <v>21.3</v>
      </c>
      <c r="BK37" s="33">
        <f t="shared" si="7"/>
        <v>174.80000000000004</v>
      </c>
      <c r="BL37" s="33">
        <v>14</v>
      </c>
      <c r="BM37" s="33">
        <v>17.8</v>
      </c>
      <c r="BN37" s="33">
        <v>19.399999999999999</v>
      </c>
      <c r="BO37" s="33">
        <v>13.8</v>
      </c>
      <c r="BP37" s="33">
        <v>4.9000000000000004</v>
      </c>
      <c r="BQ37" s="33">
        <v>7.3</v>
      </c>
      <c r="BR37" s="33">
        <v>1.3</v>
      </c>
      <c r="BS37" s="33">
        <v>42.4</v>
      </c>
      <c r="BT37" s="33">
        <v>3.2</v>
      </c>
      <c r="BU37" s="33">
        <v>5</v>
      </c>
      <c r="BV37" s="33">
        <v>6.9</v>
      </c>
      <c r="BW37" s="33">
        <v>14.5</v>
      </c>
      <c r="BX37" s="33">
        <v>24.3</v>
      </c>
      <c r="BY37" s="33">
        <f t="shared" si="8"/>
        <v>882.2</v>
      </c>
      <c r="BZ37" s="33">
        <v>492</v>
      </c>
      <c r="CA37" s="33">
        <v>161.69999999999999</v>
      </c>
      <c r="CB37" s="33">
        <v>65.599999999999994</v>
      </c>
      <c r="CC37" s="33">
        <v>84.6</v>
      </c>
      <c r="CD37" s="33">
        <v>78.3</v>
      </c>
      <c r="CE37" s="33">
        <f t="shared" si="9"/>
        <v>355</v>
      </c>
      <c r="CF37" s="33">
        <v>6.9</v>
      </c>
      <c r="CG37" s="33">
        <v>4.4000000000000004</v>
      </c>
      <c r="CH37" s="33">
        <v>0.5</v>
      </c>
      <c r="CI37" s="33">
        <v>24.599999999999998</v>
      </c>
      <c r="CJ37" s="33">
        <v>20.3</v>
      </c>
      <c r="CK37" s="33">
        <v>1.1000000000000001</v>
      </c>
      <c r="CL37" s="33">
        <v>297.2</v>
      </c>
      <c r="CM37" s="33" t="s">
        <v>108</v>
      </c>
      <c r="CN37" s="33" t="s">
        <v>108</v>
      </c>
      <c r="CO37" s="33" t="s">
        <v>108</v>
      </c>
      <c r="CP37" s="33">
        <v>53745.5</v>
      </c>
      <c r="CQ37" s="33">
        <v>8543.2999999999993</v>
      </c>
      <c r="CR37" s="33">
        <v>161817.50000000003</v>
      </c>
    </row>
    <row r="38" spans="1:96" ht="15" customHeight="1" thickBot="1">
      <c r="A38" s="29">
        <v>2022</v>
      </c>
      <c r="B38" s="31">
        <f t="shared" si="0"/>
        <v>24220.3</v>
      </c>
      <c r="C38" s="31">
        <v>24071.899999999998</v>
      </c>
      <c r="D38" s="31">
        <v>13.4</v>
      </c>
      <c r="E38" s="31">
        <v>135</v>
      </c>
      <c r="F38" s="31">
        <f t="shared" si="1"/>
        <v>76031</v>
      </c>
      <c r="G38" s="31">
        <v>618.59999999999991</v>
      </c>
      <c r="H38" s="31">
        <v>11085.5</v>
      </c>
      <c r="I38" s="31">
        <v>2342.6999999999998</v>
      </c>
      <c r="J38" s="31">
        <v>2.5</v>
      </c>
      <c r="K38" s="32">
        <v>2795.5</v>
      </c>
      <c r="L38" s="33">
        <v>10.6</v>
      </c>
      <c r="M38" s="33">
        <v>831.30000000000007</v>
      </c>
      <c r="N38" s="33">
        <v>6371.9</v>
      </c>
      <c r="O38" s="33">
        <v>12092.2</v>
      </c>
      <c r="P38" s="33">
        <v>895.30000000000007</v>
      </c>
      <c r="Q38" s="33">
        <v>3293.7</v>
      </c>
      <c r="R38" s="33">
        <v>10543.3</v>
      </c>
      <c r="S38" s="33">
        <v>10.199999999999999</v>
      </c>
      <c r="T38" s="33">
        <v>2902.9</v>
      </c>
      <c r="U38" s="33">
        <v>8829.4</v>
      </c>
      <c r="V38" s="33">
        <v>139.30000000000001</v>
      </c>
      <c r="W38" s="33">
        <v>2650.2000000000003</v>
      </c>
      <c r="X38" s="33">
        <v>1.8</v>
      </c>
      <c r="Y38" s="33">
        <v>2.5</v>
      </c>
      <c r="Z38" s="33">
        <v>5833.9</v>
      </c>
      <c r="AA38" s="33">
        <v>1103</v>
      </c>
      <c r="AB38" s="33">
        <v>1.1000000000000001</v>
      </c>
      <c r="AC38" s="33">
        <v>1445.3999999999999</v>
      </c>
      <c r="AD38" s="33">
        <v>1.2</v>
      </c>
      <c r="AE38" s="33">
        <v>13</v>
      </c>
      <c r="AF38" s="33">
        <v>780.80000000000007</v>
      </c>
      <c r="AG38" s="33">
        <v>9.9</v>
      </c>
      <c r="AH38" s="33">
        <v>1423.3</v>
      </c>
      <c r="AI38" s="31">
        <f t="shared" si="2"/>
        <v>1003</v>
      </c>
      <c r="AJ38" s="33">
        <v>154.19999999999999</v>
      </c>
      <c r="AK38" s="33">
        <v>86.600000000000009</v>
      </c>
      <c r="AL38" s="33">
        <v>762.2</v>
      </c>
      <c r="AM38" s="31">
        <f t="shared" si="3"/>
        <v>7823.6</v>
      </c>
      <c r="AN38" s="33">
        <v>2514.9</v>
      </c>
      <c r="AO38" s="33">
        <v>279.8</v>
      </c>
      <c r="AP38" s="33">
        <v>2255.5</v>
      </c>
      <c r="AQ38" s="33">
        <v>607.29999999999995</v>
      </c>
      <c r="AR38" s="33">
        <v>467.7</v>
      </c>
      <c r="AS38" s="33">
        <v>1640.5</v>
      </c>
      <c r="AT38" s="33">
        <v>20.7</v>
      </c>
      <c r="AU38" s="33">
        <v>23.2</v>
      </c>
      <c r="AV38" s="33">
        <v>6.9</v>
      </c>
      <c r="AW38" s="33">
        <v>7.1</v>
      </c>
      <c r="AX38" s="31">
        <f t="shared" si="4"/>
        <v>68.2</v>
      </c>
      <c r="AY38" s="33">
        <v>15.8</v>
      </c>
      <c r="AZ38" s="33">
        <v>3.2</v>
      </c>
      <c r="BA38" s="33">
        <v>3.6</v>
      </c>
      <c r="BB38" s="33">
        <v>8.6</v>
      </c>
      <c r="BC38" s="33">
        <v>33.700000000000003</v>
      </c>
      <c r="BD38" s="33">
        <v>3.3</v>
      </c>
      <c r="BE38" s="31">
        <f t="shared" si="5"/>
        <v>56.099999999999994</v>
      </c>
      <c r="BF38" s="33">
        <v>18.399999999999999</v>
      </c>
      <c r="BG38" s="33">
        <v>27.4</v>
      </c>
      <c r="BH38" s="33">
        <v>10.3</v>
      </c>
      <c r="BI38" s="33">
        <f t="shared" si="6"/>
        <v>14.2</v>
      </c>
      <c r="BJ38" s="33">
        <v>14.2</v>
      </c>
      <c r="BK38" s="33">
        <f t="shared" si="7"/>
        <v>145.80000000000001</v>
      </c>
      <c r="BL38" s="33">
        <v>10.199999999999999</v>
      </c>
      <c r="BM38" s="33">
        <v>13.9</v>
      </c>
      <c r="BN38" s="33">
        <v>14.7</v>
      </c>
      <c r="BO38" s="33">
        <v>10.1</v>
      </c>
      <c r="BP38" s="33">
        <v>3.7</v>
      </c>
      <c r="BQ38" s="33">
        <v>5.6</v>
      </c>
      <c r="BR38" s="33">
        <v>1.1000000000000001</v>
      </c>
      <c r="BS38" s="33">
        <v>40.5</v>
      </c>
      <c r="BT38" s="33">
        <v>2.6</v>
      </c>
      <c r="BU38" s="33">
        <v>6.8</v>
      </c>
      <c r="BV38" s="33">
        <v>5.2</v>
      </c>
      <c r="BW38" s="33">
        <v>11.1</v>
      </c>
      <c r="BX38" s="33">
        <v>20.3</v>
      </c>
      <c r="BY38" s="33">
        <f t="shared" si="8"/>
        <v>906.69999999999993</v>
      </c>
      <c r="BZ38" s="33">
        <v>512</v>
      </c>
      <c r="CA38" s="33">
        <v>184.39999999999998</v>
      </c>
      <c r="CB38" s="33">
        <v>56.800000000000004</v>
      </c>
      <c r="CC38" s="33">
        <v>76.900000000000006</v>
      </c>
      <c r="CD38" s="33">
        <v>76.599999999999994</v>
      </c>
      <c r="CE38" s="33">
        <f t="shared" si="9"/>
        <v>298</v>
      </c>
      <c r="CF38" s="33">
        <v>8</v>
      </c>
      <c r="CG38" s="33">
        <v>4.5</v>
      </c>
      <c r="CH38" s="33">
        <v>0.4</v>
      </c>
      <c r="CI38" s="33">
        <v>25.1</v>
      </c>
      <c r="CJ38" s="33">
        <v>20.399999999999999</v>
      </c>
      <c r="CK38" s="33">
        <v>0.9</v>
      </c>
      <c r="CL38" s="33">
        <v>238.7</v>
      </c>
      <c r="CM38" s="33" t="s">
        <v>108</v>
      </c>
      <c r="CN38" s="33" t="s">
        <v>108</v>
      </c>
      <c r="CO38" s="33" t="s">
        <v>108</v>
      </c>
      <c r="CP38" s="33">
        <v>51227.100000000006</v>
      </c>
      <c r="CQ38" s="33">
        <v>5950.3</v>
      </c>
      <c r="CR38" s="33">
        <v>161793.99999999997</v>
      </c>
    </row>
    <row r="39" spans="1:96" ht="15" customHeight="1" thickBot="1">
      <c r="A39" s="29">
        <v>2023</v>
      </c>
      <c r="B39" s="31">
        <f t="shared" si="0"/>
        <v>24250.400000000001</v>
      </c>
      <c r="C39" s="31">
        <v>24092.3</v>
      </c>
      <c r="D39" s="31">
        <v>10.4</v>
      </c>
      <c r="E39" s="31">
        <v>147.69999999999999</v>
      </c>
      <c r="F39" s="31">
        <f t="shared" si="1"/>
        <v>73784.2</v>
      </c>
      <c r="G39" s="31">
        <v>566.4</v>
      </c>
      <c r="H39" s="31">
        <v>11908.7</v>
      </c>
      <c r="I39" s="31">
        <v>2161.5</v>
      </c>
      <c r="J39" s="31">
        <v>1.6</v>
      </c>
      <c r="K39" s="32">
        <v>2766.7000000000003</v>
      </c>
      <c r="L39" s="33">
        <v>9.1</v>
      </c>
      <c r="M39" s="33">
        <v>857.4</v>
      </c>
      <c r="N39" s="33">
        <v>6365.4</v>
      </c>
      <c r="O39" s="33">
        <v>11423.599999999999</v>
      </c>
      <c r="P39" s="33">
        <v>829.9</v>
      </c>
      <c r="Q39" s="33">
        <v>2667.6</v>
      </c>
      <c r="R39" s="33">
        <v>9691.4</v>
      </c>
      <c r="S39" s="33">
        <v>9.1999999999999993</v>
      </c>
      <c r="T39" s="33">
        <v>2735.6</v>
      </c>
      <c r="U39" s="33">
        <v>8718.7999999999993</v>
      </c>
      <c r="V39" s="33">
        <v>145.4</v>
      </c>
      <c r="W39" s="33">
        <v>2208.3000000000002</v>
      </c>
      <c r="X39" s="33">
        <v>1.4</v>
      </c>
      <c r="Y39" s="33">
        <v>2</v>
      </c>
      <c r="Z39" s="33">
        <v>5961.3</v>
      </c>
      <c r="AA39" s="33">
        <v>1164.4000000000001</v>
      </c>
      <c r="AB39" s="33">
        <v>0.8</v>
      </c>
      <c r="AC39" s="33">
        <v>1465.8999999999999</v>
      </c>
      <c r="AD39" s="33">
        <v>1</v>
      </c>
      <c r="AE39" s="33">
        <v>13</v>
      </c>
      <c r="AF39" s="33">
        <v>658.59999999999991</v>
      </c>
      <c r="AG39" s="33">
        <v>9.1999999999999993</v>
      </c>
      <c r="AH39" s="33">
        <v>1440</v>
      </c>
      <c r="AI39" s="31">
        <f t="shared" si="2"/>
        <v>963.40000000000009</v>
      </c>
      <c r="AJ39" s="33">
        <v>142.70000000000002</v>
      </c>
      <c r="AK39" s="33">
        <v>83</v>
      </c>
      <c r="AL39" s="33">
        <v>737.7</v>
      </c>
      <c r="AM39" s="31">
        <f t="shared" si="3"/>
        <v>8328.1000000000022</v>
      </c>
      <c r="AN39" s="33">
        <v>2622.7</v>
      </c>
      <c r="AO39" s="33">
        <v>278.59999999999997</v>
      </c>
      <c r="AP39" s="33">
        <v>2476.9</v>
      </c>
      <c r="AQ39" s="33">
        <v>575.79999999999995</v>
      </c>
      <c r="AR39" s="33">
        <v>454</v>
      </c>
      <c r="AS39" s="33">
        <v>1870.6</v>
      </c>
      <c r="AT39" s="33">
        <v>17.2</v>
      </c>
      <c r="AU39" s="33">
        <v>17.399999999999999</v>
      </c>
      <c r="AV39" s="33">
        <v>7.1999999999999993</v>
      </c>
      <c r="AW39" s="33">
        <v>7.6999999999999993</v>
      </c>
      <c r="AX39" s="31">
        <f t="shared" si="4"/>
        <v>54.4</v>
      </c>
      <c r="AY39" s="33">
        <v>16.899999999999999</v>
      </c>
      <c r="AZ39" s="33">
        <v>2.4</v>
      </c>
      <c r="BA39" s="33">
        <v>3</v>
      </c>
      <c r="BB39" s="33">
        <v>6.2</v>
      </c>
      <c r="BC39" s="33">
        <v>23.8</v>
      </c>
      <c r="BD39" s="33">
        <v>2.1</v>
      </c>
      <c r="BE39" s="31">
        <f t="shared" si="5"/>
        <v>47.300000000000004</v>
      </c>
      <c r="BF39" s="33">
        <v>15.4</v>
      </c>
      <c r="BG39" s="33">
        <v>25.7</v>
      </c>
      <c r="BH39" s="33">
        <v>6.2</v>
      </c>
      <c r="BI39" s="33">
        <f t="shared" si="6"/>
        <v>10.3</v>
      </c>
      <c r="BJ39" s="33">
        <v>10.3</v>
      </c>
      <c r="BK39" s="33">
        <f t="shared" si="7"/>
        <v>119.30000000000001</v>
      </c>
      <c r="BL39" s="33">
        <v>7.6</v>
      </c>
      <c r="BM39" s="33">
        <v>10.6</v>
      </c>
      <c r="BN39" s="33">
        <v>12</v>
      </c>
      <c r="BO39" s="33">
        <v>9.1</v>
      </c>
      <c r="BP39" s="33">
        <v>2.7</v>
      </c>
      <c r="BQ39" s="33">
        <v>4.4000000000000004</v>
      </c>
      <c r="BR39" s="33">
        <v>1.1000000000000001</v>
      </c>
      <c r="BS39" s="33">
        <v>33.200000000000003</v>
      </c>
      <c r="BT39" s="33">
        <v>2</v>
      </c>
      <c r="BU39" s="33">
        <v>6.5</v>
      </c>
      <c r="BV39" s="33">
        <v>3.9</v>
      </c>
      <c r="BW39" s="33">
        <v>9.6999999999999993</v>
      </c>
      <c r="BX39" s="33">
        <v>16.5</v>
      </c>
      <c r="BY39" s="33">
        <f t="shared" si="8"/>
        <v>814.8</v>
      </c>
      <c r="BZ39" s="33">
        <v>464.6</v>
      </c>
      <c r="CA39" s="33">
        <v>168.4</v>
      </c>
      <c r="CB39" s="33">
        <v>46</v>
      </c>
      <c r="CC39" s="33">
        <v>65.3</v>
      </c>
      <c r="CD39" s="33">
        <v>70.5</v>
      </c>
      <c r="CE39" s="33">
        <f t="shared" si="9"/>
        <v>310.10000000000002</v>
      </c>
      <c r="CF39" s="33">
        <v>7.7</v>
      </c>
      <c r="CG39" s="33">
        <v>4.9000000000000004</v>
      </c>
      <c r="CH39" s="33">
        <v>0.3</v>
      </c>
      <c r="CI39" s="33">
        <v>24.299999999999997</v>
      </c>
      <c r="CJ39" s="33">
        <v>23.8</v>
      </c>
      <c r="CK39" s="33">
        <v>0.9</v>
      </c>
      <c r="CL39" s="33">
        <v>248.20000000000002</v>
      </c>
      <c r="CM39" s="33" t="s">
        <v>108</v>
      </c>
      <c r="CN39" s="33" t="s">
        <v>108</v>
      </c>
      <c r="CO39" s="33" t="s">
        <v>108</v>
      </c>
      <c r="CP39" s="33">
        <v>50573.7</v>
      </c>
      <c r="CQ39" s="33">
        <v>4153.6000000000004</v>
      </c>
      <c r="CR39" s="33">
        <v>159255.99999999997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6F748-5FC4-4BB2-B948-B2147F9C0687}">
  <sheetPr>
    <pageSetUpPr fitToPage="1"/>
  </sheetPr>
  <dimension ref="A1:CR5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177</v>
      </c>
      <c r="B1" s="8"/>
    </row>
    <row r="2" spans="1:96" s="5" customFormat="1" ht="11.25" customHeight="1">
      <c r="A2" s="23" t="s">
        <v>150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72748.600000000006</v>
      </c>
      <c r="C11" s="31">
        <v>68322.100000000006</v>
      </c>
      <c r="D11" s="31">
        <v>3410.5</v>
      </c>
      <c r="E11" s="31">
        <v>1016</v>
      </c>
      <c r="F11" s="31">
        <f>SUM(G11:AH11)</f>
        <v>108586.09999999999</v>
      </c>
      <c r="G11" s="31">
        <v>1468</v>
      </c>
      <c r="H11" s="31">
        <v>2975.1000000000004</v>
      </c>
      <c r="I11" s="31">
        <v>476.2</v>
      </c>
      <c r="J11" s="31">
        <v>487.7</v>
      </c>
      <c r="K11" s="32">
        <v>1134.6999999999998</v>
      </c>
      <c r="L11" s="33">
        <v>420.6</v>
      </c>
      <c r="M11" s="33">
        <v>451.19999999999993</v>
      </c>
      <c r="N11" s="33">
        <v>797</v>
      </c>
      <c r="O11" s="33">
        <v>7429.0999999999995</v>
      </c>
      <c r="P11" s="33">
        <v>617</v>
      </c>
      <c r="Q11" s="33">
        <v>56566.3</v>
      </c>
      <c r="R11" s="33">
        <v>2143.6999999999998</v>
      </c>
      <c r="S11" s="33">
        <v>397.2</v>
      </c>
      <c r="T11" s="33">
        <v>226.2</v>
      </c>
      <c r="U11" s="33">
        <v>12680.1</v>
      </c>
      <c r="V11" s="33">
        <v>10439.9</v>
      </c>
      <c r="W11" s="33">
        <v>1399.7</v>
      </c>
      <c r="X11" s="33">
        <v>68.5</v>
      </c>
      <c r="Y11" s="33">
        <v>471.7</v>
      </c>
      <c r="Z11" s="33">
        <v>820.3</v>
      </c>
      <c r="AA11" s="33">
        <v>137</v>
      </c>
      <c r="AB11" s="33">
        <v>64.599999999999994</v>
      </c>
      <c r="AC11" s="33">
        <v>322.69999999999993</v>
      </c>
      <c r="AD11" s="33">
        <v>146.4</v>
      </c>
      <c r="AE11" s="33">
        <v>2044</v>
      </c>
      <c r="AF11" s="33">
        <v>2419.5</v>
      </c>
      <c r="AG11" s="33">
        <v>186.1</v>
      </c>
      <c r="AH11" s="33">
        <v>1795.6000000000001</v>
      </c>
      <c r="AI11" s="31">
        <f>SUM(AJ11:AL11)</f>
        <v>5514.5999999999995</v>
      </c>
      <c r="AJ11" s="33">
        <v>2436.6999999999998</v>
      </c>
      <c r="AK11" s="33">
        <v>1203.4000000000001</v>
      </c>
      <c r="AL11" s="33">
        <v>1874.4999999999998</v>
      </c>
      <c r="AM11" s="31">
        <f>SUM(AN11:AW11)</f>
        <v>30744.899999999994</v>
      </c>
      <c r="AN11" s="33">
        <v>2162.6999999999998</v>
      </c>
      <c r="AO11" s="33">
        <v>4209.6000000000004</v>
      </c>
      <c r="AP11" s="33">
        <v>2662.2</v>
      </c>
      <c r="AQ11" s="33">
        <v>7108.2999999999993</v>
      </c>
      <c r="AR11" s="33">
        <v>1245.5999999999999</v>
      </c>
      <c r="AS11" s="33">
        <v>10643.4</v>
      </c>
      <c r="AT11" s="33">
        <v>1734.1</v>
      </c>
      <c r="AU11" s="33">
        <v>394.5</v>
      </c>
      <c r="AV11" s="33">
        <v>198.5</v>
      </c>
      <c r="AW11" s="33">
        <v>386</v>
      </c>
      <c r="AX11" s="31">
        <f>SUM(AY11:BD11)</f>
        <v>2553.1999999999998</v>
      </c>
      <c r="AY11" s="33">
        <v>426.40000000000003</v>
      </c>
      <c r="AZ11" s="33">
        <v>276.60000000000002</v>
      </c>
      <c r="BA11" s="33">
        <v>92.7</v>
      </c>
      <c r="BB11" s="33">
        <v>292.8</v>
      </c>
      <c r="BC11" s="33">
        <v>1174</v>
      </c>
      <c r="BD11" s="33">
        <v>290.7</v>
      </c>
      <c r="BE11" s="31">
        <f>SUM(BF11:BH11)</f>
        <v>3454.7000000000003</v>
      </c>
      <c r="BF11" s="33">
        <v>1578.6</v>
      </c>
      <c r="BG11" s="33">
        <v>1717.2</v>
      </c>
      <c r="BH11" s="33">
        <v>158.9</v>
      </c>
      <c r="BI11" s="33">
        <f>BJ11</f>
        <v>2415.6</v>
      </c>
      <c r="BJ11" s="33">
        <v>2415.6</v>
      </c>
      <c r="BK11" s="33">
        <f>SUM(BL11:BX11)</f>
        <v>10261.4</v>
      </c>
      <c r="BL11" s="33">
        <v>1579.7</v>
      </c>
      <c r="BM11" s="33">
        <v>1299.9000000000001</v>
      </c>
      <c r="BN11" s="33">
        <v>2150</v>
      </c>
      <c r="BO11" s="33">
        <v>94.3</v>
      </c>
      <c r="BP11" s="33">
        <v>560.20000000000005</v>
      </c>
      <c r="BQ11" s="33">
        <v>241.1</v>
      </c>
      <c r="BR11" s="33">
        <v>8.4</v>
      </c>
      <c r="BS11" s="33">
        <v>1383</v>
      </c>
      <c r="BT11" s="33">
        <v>128.80000000000001</v>
      </c>
      <c r="BU11" s="33">
        <v>496.1</v>
      </c>
      <c r="BV11" s="33">
        <v>365.1</v>
      </c>
      <c r="BW11" s="33">
        <v>622.9</v>
      </c>
      <c r="BX11" s="33">
        <v>1331.9</v>
      </c>
      <c r="BY11" s="33">
        <f>SUM(BZ11:CD11)</f>
        <v>24767.799999999996</v>
      </c>
      <c r="BZ11" s="33">
        <v>10249.699999999999</v>
      </c>
      <c r="CA11" s="33">
        <v>4637.7</v>
      </c>
      <c r="CB11" s="33">
        <v>4734.8</v>
      </c>
      <c r="CC11" s="33">
        <v>3068.6</v>
      </c>
      <c r="CD11" s="33">
        <v>2077</v>
      </c>
      <c r="CE11" s="33">
        <f>SUM(CF11:CO11)</f>
        <v>7826.7999999999993</v>
      </c>
      <c r="CF11" s="33">
        <v>275.89999999999998</v>
      </c>
      <c r="CG11" s="33">
        <v>105.8</v>
      </c>
      <c r="CH11" s="33">
        <v>48.8</v>
      </c>
      <c r="CI11" s="33">
        <v>1595.3999999999999</v>
      </c>
      <c r="CJ11" s="33">
        <v>959.5</v>
      </c>
      <c r="CK11" s="33">
        <v>13</v>
      </c>
      <c r="CL11" s="33">
        <v>4828.3999999999996</v>
      </c>
      <c r="CM11" s="33" t="s">
        <v>108</v>
      </c>
      <c r="CN11" s="33" t="s">
        <v>108</v>
      </c>
      <c r="CO11" s="33" t="s">
        <v>108</v>
      </c>
      <c r="CP11" s="33">
        <v>570051.29999999993</v>
      </c>
      <c r="CQ11" s="33">
        <v>384493.9</v>
      </c>
      <c r="CR11" s="33">
        <v>838925.00000000012</v>
      </c>
    </row>
    <row r="12" spans="1:96" ht="15" customHeight="1" thickBot="1">
      <c r="A12" s="29">
        <v>1996</v>
      </c>
      <c r="B12" s="31">
        <f t="shared" ref="B12:B39" si="0">SUM(C12:E12)</f>
        <v>71918.900000000009</v>
      </c>
      <c r="C12" s="31">
        <v>67759.7</v>
      </c>
      <c r="D12" s="31">
        <v>3338.1</v>
      </c>
      <c r="E12" s="31">
        <v>821.1</v>
      </c>
      <c r="F12" s="31">
        <f t="shared" ref="F12:F39" si="1">SUM(G12:AH12)</f>
        <v>99858.8</v>
      </c>
      <c r="G12" s="31">
        <v>1402.1</v>
      </c>
      <c r="H12" s="31">
        <v>2902.7</v>
      </c>
      <c r="I12" s="31">
        <v>410.5</v>
      </c>
      <c r="J12" s="31">
        <v>470.8</v>
      </c>
      <c r="K12" s="32">
        <v>1506.1999999999998</v>
      </c>
      <c r="L12" s="33">
        <v>475</v>
      </c>
      <c r="M12" s="33">
        <v>371.5</v>
      </c>
      <c r="N12" s="33">
        <v>1439.8000000000002</v>
      </c>
      <c r="O12" s="33">
        <v>7436.4000000000005</v>
      </c>
      <c r="P12" s="33">
        <v>540.5</v>
      </c>
      <c r="Q12" s="33">
        <v>49211</v>
      </c>
      <c r="R12" s="33">
        <v>2235.8000000000002</v>
      </c>
      <c r="S12" s="33">
        <v>278</v>
      </c>
      <c r="T12" s="33">
        <v>207.7</v>
      </c>
      <c r="U12" s="33">
        <v>12664.5</v>
      </c>
      <c r="V12" s="33">
        <v>10643.2</v>
      </c>
      <c r="W12" s="33">
        <v>1247.7</v>
      </c>
      <c r="X12" s="33">
        <v>48.2</v>
      </c>
      <c r="Y12" s="33">
        <v>292.10000000000002</v>
      </c>
      <c r="Z12" s="33">
        <v>567.6</v>
      </c>
      <c r="AA12" s="33">
        <v>115.8</v>
      </c>
      <c r="AB12" s="33">
        <v>60.099999999999994</v>
      </c>
      <c r="AC12" s="33">
        <v>301.70000000000005</v>
      </c>
      <c r="AD12" s="33">
        <v>108.10000000000001</v>
      </c>
      <c r="AE12" s="33">
        <v>1144.9000000000001</v>
      </c>
      <c r="AF12" s="33">
        <v>1744.3</v>
      </c>
      <c r="AG12" s="33">
        <v>205.2</v>
      </c>
      <c r="AH12" s="33">
        <v>1827.3999999999999</v>
      </c>
      <c r="AI12" s="31">
        <f t="shared" ref="AI12:AI39" si="2">SUM(AJ12:AL12)</f>
        <v>7447</v>
      </c>
      <c r="AJ12" s="33">
        <v>3345.5</v>
      </c>
      <c r="AK12" s="33">
        <v>1622.3</v>
      </c>
      <c r="AL12" s="33">
        <v>2479.2000000000003</v>
      </c>
      <c r="AM12" s="31">
        <f t="shared" ref="AM12:AM39" si="3">SUM(AN12:AW12)</f>
        <v>30603.7</v>
      </c>
      <c r="AN12" s="33">
        <v>1788.9</v>
      </c>
      <c r="AO12" s="33">
        <v>5059.7999999999993</v>
      </c>
      <c r="AP12" s="33">
        <v>2654.6000000000004</v>
      </c>
      <c r="AQ12" s="33">
        <v>7344.7000000000007</v>
      </c>
      <c r="AR12" s="33">
        <v>1266.2</v>
      </c>
      <c r="AS12" s="33">
        <v>10090.400000000001</v>
      </c>
      <c r="AT12" s="33">
        <v>1506.5</v>
      </c>
      <c r="AU12" s="33">
        <v>569.70000000000005</v>
      </c>
      <c r="AV12" s="33">
        <v>105.30000000000001</v>
      </c>
      <c r="AW12" s="33">
        <v>217.60000000000002</v>
      </c>
      <c r="AX12" s="31">
        <f t="shared" ref="AX12:AX39" si="4">SUM(AY12:BD12)</f>
        <v>2536.9</v>
      </c>
      <c r="AY12" s="33">
        <v>358.8</v>
      </c>
      <c r="AZ12" s="33">
        <v>253.6</v>
      </c>
      <c r="BA12" s="33">
        <v>84.8</v>
      </c>
      <c r="BB12" s="33">
        <v>428.1</v>
      </c>
      <c r="BC12" s="33">
        <v>1144.7</v>
      </c>
      <c r="BD12" s="33">
        <v>266.89999999999998</v>
      </c>
      <c r="BE12" s="31">
        <f t="shared" ref="BE12:BE39" si="5">SUM(BF12:BH12)</f>
        <v>2891.7999999999997</v>
      </c>
      <c r="BF12" s="33">
        <v>1232</v>
      </c>
      <c r="BG12" s="33">
        <v>1506.7</v>
      </c>
      <c r="BH12" s="33">
        <v>153.1</v>
      </c>
      <c r="BI12" s="33">
        <f t="shared" ref="BI12:BI39" si="6">BJ12</f>
        <v>2348.6999999999998</v>
      </c>
      <c r="BJ12" s="33">
        <v>2348.6999999999998</v>
      </c>
      <c r="BK12" s="33">
        <f t="shared" ref="BK12:BK39" si="7">SUM(BL12:BX12)</f>
        <v>8626.1</v>
      </c>
      <c r="BL12" s="33">
        <v>1354</v>
      </c>
      <c r="BM12" s="33">
        <v>1114.9000000000001</v>
      </c>
      <c r="BN12" s="33">
        <v>1848.9</v>
      </c>
      <c r="BO12" s="33">
        <v>101.1</v>
      </c>
      <c r="BP12" s="33">
        <v>481.2</v>
      </c>
      <c r="BQ12" s="33">
        <v>207</v>
      </c>
      <c r="BR12" s="33">
        <v>7.4</v>
      </c>
      <c r="BS12" s="33">
        <v>935.1</v>
      </c>
      <c r="BT12" s="33">
        <v>111.6</v>
      </c>
      <c r="BU12" s="33">
        <v>442.9</v>
      </c>
      <c r="BV12" s="33">
        <v>313.5</v>
      </c>
      <c r="BW12" s="33">
        <v>550.30000000000007</v>
      </c>
      <c r="BX12" s="33">
        <v>1158.2</v>
      </c>
      <c r="BY12" s="33">
        <f t="shared" ref="BY12:BY39" si="8">SUM(BZ12:CD12)</f>
        <v>24151.699999999993</v>
      </c>
      <c r="BZ12" s="33">
        <v>10303.699999999999</v>
      </c>
      <c r="CA12" s="33">
        <v>4326.7</v>
      </c>
      <c r="CB12" s="33">
        <v>4590.5999999999995</v>
      </c>
      <c r="CC12" s="33">
        <v>2948.1</v>
      </c>
      <c r="CD12" s="33">
        <v>1982.6000000000001</v>
      </c>
      <c r="CE12" s="33">
        <f t="shared" ref="CE12:CE39" si="9">SUM(CF12:CO12)</f>
        <v>6576.8</v>
      </c>
      <c r="CF12" s="33">
        <v>253.1</v>
      </c>
      <c r="CG12" s="33">
        <v>96.7</v>
      </c>
      <c r="CH12" s="33">
        <v>44.8</v>
      </c>
      <c r="CI12" s="33">
        <v>1462.9</v>
      </c>
      <c r="CJ12" s="33">
        <v>691.4</v>
      </c>
      <c r="CK12" s="33">
        <v>14.3</v>
      </c>
      <c r="CL12" s="33">
        <v>4013.6</v>
      </c>
      <c r="CM12" s="33" t="s">
        <v>108</v>
      </c>
      <c r="CN12" s="33" t="s">
        <v>108</v>
      </c>
      <c r="CO12" s="33" t="s">
        <v>108</v>
      </c>
      <c r="CP12" s="33">
        <v>554573.29999999993</v>
      </c>
      <c r="CQ12" s="33">
        <v>369695</v>
      </c>
      <c r="CR12" s="33">
        <v>811533.70000000007</v>
      </c>
    </row>
    <row r="13" spans="1:96" ht="15" customHeight="1" thickBot="1">
      <c r="A13" s="29">
        <v>1997</v>
      </c>
      <c r="B13" s="31">
        <f t="shared" si="0"/>
        <v>70570.100000000006</v>
      </c>
      <c r="C13" s="31">
        <v>67205.7</v>
      </c>
      <c r="D13" s="31">
        <v>2610.3000000000002</v>
      </c>
      <c r="E13" s="31">
        <v>754.09999999999991</v>
      </c>
      <c r="F13" s="31">
        <f t="shared" si="1"/>
        <v>115424.29999999999</v>
      </c>
      <c r="G13" s="31">
        <v>905.5</v>
      </c>
      <c r="H13" s="31">
        <v>2855.3999999999996</v>
      </c>
      <c r="I13" s="31">
        <v>386.2</v>
      </c>
      <c r="J13" s="31">
        <v>869</v>
      </c>
      <c r="K13" s="32">
        <v>1878.8999999999999</v>
      </c>
      <c r="L13" s="33">
        <v>477.09999999999997</v>
      </c>
      <c r="M13" s="33">
        <v>299.7</v>
      </c>
      <c r="N13" s="33">
        <v>1684.2</v>
      </c>
      <c r="O13" s="33">
        <v>8001.3</v>
      </c>
      <c r="P13" s="33">
        <v>523.29999999999995</v>
      </c>
      <c r="Q13" s="33">
        <v>63392</v>
      </c>
      <c r="R13" s="33">
        <v>2365</v>
      </c>
      <c r="S13" s="33">
        <v>266</v>
      </c>
      <c r="T13" s="33">
        <v>209.90000000000003</v>
      </c>
      <c r="U13" s="33">
        <v>13174.5</v>
      </c>
      <c r="V13" s="33">
        <v>10940.800000000001</v>
      </c>
      <c r="W13" s="33">
        <v>1151.4999999999998</v>
      </c>
      <c r="X13" s="33">
        <v>42.900000000000006</v>
      </c>
      <c r="Y13" s="33">
        <v>196</v>
      </c>
      <c r="Z13" s="33">
        <v>443.3</v>
      </c>
      <c r="AA13" s="33">
        <v>119.4</v>
      </c>
      <c r="AB13" s="33">
        <v>57.900000000000006</v>
      </c>
      <c r="AC13" s="33">
        <v>276.39999999999998</v>
      </c>
      <c r="AD13" s="33">
        <v>92.7</v>
      </c>
      <c r="AE13" s="33">
        <v>731.5</v>
      </c>
      <c r="AF13" s="33">
        <v>1826.5</v>
      </c>
      <c r="AG13" s="33">
        <v>195.6</v>
      </c>
      <c r="AH13" s="33">
        <v>2061.8000000000002</v>
      </c>
      <c r="AI13" s="31">
        <f t="shared" si="2"/>
        <v>8083.3</v>
      </c>
      <c r="AJ13" s="33">
        <v>3621.4000000000005</v>
      </c>
      <c r="AK13" s="33">
        <v>1761.3999999999999</v>
      </c>
      <c r="AL13" s="33">
        <v>2700.5</v>
      </c>
      <c r="AM13" s="31">
        <f t="shared" si="3"/>
        <v>32101.9</v>
      </c>
      <c r="AN13" s="33">
        <v>1780.8</v>
      </c>
      <c r="AO13" s="33">
        <v>5125.0999999999995</v>
      </c>
      <c r="AP13" s="33">
        <v>2566.9</v>
      </c>
      <c r="AQ13" s="33">
        <v>8182.4000000000005</v>
      </c>
      <c r="AR13" s="33">
        <v>1147.8</v>
      </c>
      <c r="AS13" s="33">
        <v>10822.4</v>
      </c>
      <c r="AT13" s="33">
        <v>1468.2</v>
      </c>
      <c r="AU13" s="33">
        <v>603.79999999999995</v>
      </c>
      <c r="AV13" s="33">
        <v>128.80000000000001</v>
      </c>
      <c r="AW13" s="33">
        <v>275.7</v>
      </c>
      <c r="AX13" s="31">
        <f t="shared" si="4"/>
        <v>2460.1000000000004</v>
      </c>
      <c r="AY13" s="33">
        <v>349.8</v>
      </c>
      <c r="AZ13" s="33">
        <v>232.8</v>
      </c>
      <c r="BA13" s="33">
        <v>78</v>
      </c>
      <c r="BB13" s="33">
        <v>454.1</v>
      </c>
      <c r="BC13" s="33">
        <v>1100.5999999999999</v>
      </c>
      <c r="BD13" s="33">
        <v>244.8</v>
      </c>
      <c r="BE13" s="31">
        <f t="shared" si="5"/>
        <v>2585.0999999999995</v>
      </c>
      <c r="BF13" s="33">
        <v>1131.8</v>
      </c>
      <c r="BG13" s="33">
        <v>1311.6</v>
      </c>
      <c r="BH13" s="33">
        <v>141.69999999999999</v>
      </c>
      <c r="BI13" s="33">
        <f t="shared" si="6"/>
        <v>2113.4</v>
      </c>
      <c r="BJ13" s="33">
        <v>2113.4</v>
      </c>
      <c r="BK13" s="33">
        <f t="shared" si="7"/>
        <v>8161.2000000000007</v>
      </c>
      <c r="BL13" s="33">
        <v>1286.4000000000001</v>
      </c>
      <c r="BM13" s="33">
        <v>1059.5999999999999</v>
      </c>
      <c r="BN13" s="33">
        <v>1758.7</v>
      </c>
      <c r="BO13" s="33">
        <v>72.8</v>
      </c>
      <c r="BP13" s="33">
        <v>457.5</v>
      </c>
      <c r="BQ13" s="33">
        <v>196.8</v>
      </c>
      <c r="BR13" s="33">
        <v>6.5</v>
      </c>
      <c r="BS13" s="33">
        <v>855.3</v>
      </c>
      <c r="BT13" s="33">
        <v>106.1</v>
      </c>
      <c r="BU13" s="33">
        <v>430.9</v>
      </c>
      <c r="BV13" s="33">
        <v>298.10000000000002</v>
      </c>
      <c r="BW13" s="33">
        <v>527.69999999999993</v>
      </c>
      <c r="BX13" s="33">
        <v>1104.8</v>
      </c>
      <c r="BY13" s="33">
        <f t="shared" si="8"/>
        <v>21618.100000000002</v>
      </c>
      <c r="BZ13" s="33">
        <v>9216.5</v>
      </c>
      <c r="CA13" s="33">
        <v>4164.7</v>
      </c>
      <c r="CB13" s="33">
        <v>3952.9</v>
      </c>
      <c r="CC13" s="33">
        <v>2540.2000000000003</v>
      </c>
      <c r="CD13" s="33">
        <v>1743.8</v>
      </c>
      <c r="CE13" s="33">
        <f t="shared" si="9"/>
        <v>6024.8</v>
      </c>
      <c r="CF13" s="33">
        <v>232.2</v>
      </c>
      <c r="CG13" s="33">
        <v>89.3</v>
      </c>
      <c r="CH13" s="33">
        <v>41.1</v>
      </c>
      <c r="CI13" s="33">
        <v>1347.6</v>
      </c>
      <c r="CJ13" s="33">
        <v>644</v>
      </c>
      <c r="CK13" s="33">
        <v>15</v>
      </c>
      <c r="CL13" s="33">
        <v>3655.6000000000004</v>
      </c>
      <c r="CM13" s="33" t="s">
        <v>108</v>
      </c>
      <c r="CN13" s="33" t="s">
        <v>108</v>
      </c>
      <c r="CO13" s="33" t="s">
        <v>108</v>
      </c>
      <c r="CP13" s="33">
        <v>523170.00000000006</v>
      </c>
      <c r="CQ13" s="33">
        <v>344607.2</v>
      </c>
      <c r="CR13" s="33">
        <v>792312.2999999997</v>
      </c>
    </row>
    <row r="14" spans="1:96" ht="15" customHeight="1" thickBot="1">
      <c r="A14" s="29">
        <v>1998</v>
      </c>
      <c r="B14" s="31">
        <f t="shared" si="0"/>
        <v>68652.599999999991</v>
      </c>
      <c r="C14" s="31">
        <v>66185</v>
      </c>
      <c r="D14" s="31">
        <v>1718.9</v>
      </c>
      <c r="E14" s="31">
        <v>748.7</v>
      </c>
      <c r="F14" s="31">
        <f t="shared" si="1"/>
        <v>110444.4</v>
      </c>
      <c r="G14" s="31">
        <v>843.19999999999993</v>
      </c>
      <c r="H14" s="31">
        <v>2966.4</v>
      </c>
      <c r="I14" s="31">
        <v>411</v>
      </c>
      <c r="J14" s="31">
        <v>613.6</v>
      </c>
      <c r="K14" s="32">
        <v>2340</v>
      </c>
      <c r="L14" s="33">
        <v>566.79999999999995</v>
      </c>
      <c r="M14" s="33">
        <v>304.59999999999997</v>
      </c>
      <c r="N14" s="33">
        <v>2217.6</v>
      </c>
      <c r="O14" s="33">
        <v>8276.7999999999993</v>
      </c>
      <c r="P14" s="33">
        <v>535.9</v>
      </c>
      <c r="Q14" s="33">
        <v>58391.1</v>
      </c>
      <c r="R14" s="33">
        <v>2476.6000000000004</v>
      </c>
      <c r="S14" s="33">
        <v>213.4</v>
      </c>
      <c r="T14" s="33">
        <v>263.3</v>
      </c>
      <c r="U14" s="33">
        <v>13154.8</v>
      </c>
      <c r="V14" s="33">
        <v>10090</v>
      </c>
      <c r="W14" s="33">
        <v>1212.3</v>
      </c>
      <c r="X14" s="33">
        <v>49.7</v>
      </c>
      <c r="Y14" s="33">
        <v>177</v>
      </c>
      <c r="Z14" s="33">
        <v>452.9</v>
      </c>
      <c r="AA14" s="33">
        <v>129.29999999999998</v>
      </c>
      <c r="AB14" s="33">
        <v>68.900000000000006</v>
      </c>
      <c r="AC14" s="33">
        <v>298.89999999999998</v>
      </c>
      <c r="AD14" s="33">
        <v>91.4</v>
      </c>
      <c r="AE14" s="33">
        <v>664.7</v>
      </c>
      <c r="AF14" s="33">
        <v>2797.4999999999995</v>
      </c>
      <c r="AG14" s="33">
        <v>219.6</v>
      </c>
      <c r="AH14" s="33">
        <v>617.09999999999991</v>
      </c>
      <c r="AI14" s="31">
        <f t="shared" si="2"/>
        <v>8817.2000000000007</v>
      </c>
      <c r="AJ14" s="33">
        <v>3954.1000000000004</v>
      </c>
      <c r="AK14" s="33">
        <v>1921</v>
      </c>
      <c r="AL14" s="33">
        <v>2942.1000000000004</v>
      </c>
      <c r="AM14" s="31">
        <f t="shared" si="3"/>
        <v>34753.600000000006</v>
      </c>
      <c r="AN14" s="33">
        <v>1946</v>
      </c>
      <c r="AO14" s="33">
        <v>5712.2000000000007</v>
      </c>
      <c r="AP14" s="33">
        <v>2589.1999999999998</v>
      </c>
      <c r="AQ14" s="33">
        <v>8704.5999999999985</v>
      </c>
      <c r="AR14" s="33">
        <v>1077.7</v>
      </c>
      <c r="AS14" s="33">
        <v>11636.5</v>
      </c>
      <c r="AT14" s="33">
        <v>1505.8</v>
      </c>
      <c r="AU14" s="33">
        <v>1141.3</v>
      </c>
      <c r="AV14" s="33">
        <v>137.5</v>
      </c>
      <c r="AW14" s="33">
        <v>302.8</v>
      </c>
      <c r="AX14" s="31">
        <f t="shared" si="4"/>
        <v>3097.6000000000004</v>
      </c>
      <c r="AY14" s="33">
        <v>355.5</v>
      </c>
      <c r="AZ14" s="33">
        <v>206.9</v>
      </c>
      <c r="BA14" s="33">
        <v>70</v>
      </c>
      <c r="BB14" s="33">
        <v>864</v>
      </c>
      <c r="BC14" s="33">
        <v>1384.9</v>
      </c>
      <c r="BD14" s="33">
        <v>216.3</v>
      </c>
      <c r="BE14" s="31">
        <f t="shared" si="5"/>
        <v>2858.6</v>
      </c>
      <c r="BF14" s="33">
        <v>1489.8</v>
      </c>
      <c r="BG14" s="33">
        <v>1235.7</v>
      </c>
      <c r="BH14" s="33">
        <v>133.1</v>
      </c>
      <c r="BI14" s="33">
        <f t="shared" si="6"/>
        <v>2422.5</v>
      </c>
      <c r="BJ14" s="33">
        <v>2422.5</v>
      </c>
      <c r="BK14" s="33">
        <f t="shared" si="7"/>
        <v>7979.8</v>
      </c>
      <c r="BL14" s="33">
        <v>1173.7</v>
      </c>
      <c r="BM14" s="33">
        <v>967.4</v>
      </c>
      <c r="BN14" s="33">
        <v>1609.9</v>
      </c>
      <c r="BO14" s="33">
        <v>192.6</v>
      </c>
      <c r="BP14" s="33">
        <v>418.3</v>
      </c>
      <c r="BQ14" s="33">
        <v>179.9</v>
      </c>
      <c r="BR14" s="33">
        <v>8.1999999999999993</v>
      </c>
      <c r="BS14" s="33">
        <v>1096.8</v>
      </c>
      <c r="BT14" s="33">
        <v>97.6</v>
      </c>
      <c r="BU14" s="33">
        <v>445.6</v>
      </c>
      <c r="BV14" s="33">
        <v>272.5</v>
      </c>
      <c r="BW14" s="33">
        <v>495.20000000000005</v>
      </c>
      <c r="BX14" s="33">
        <v>1022.1</v>
      </c>
      <c r="BY14" s="33">
        <f t="shared" si="8"/>
        <v>19714.399999999998</v>
      </c>
      <c r="BZ14" s="33">
        <v>8036.1</v>
      </c>
      <c r="CA14" s="33">
        <v>2512.6000000000004</v>
      </c>
      <c r="CB14" s="33">
        <v>4349.0999999999995</v>
      </c>
      <c r="CC14" s="33">
        <v>2820.6</v>
      </c>
      <c r="CD14" s="33">
        <v>1996</v>
      </c>
      <c r="CE14" s="33">
        <f t="shared" si="9"/>
        <v>4072.8999999999996</v>
      </c>
      <c r="CF14" s="33">
        <v>205.6</v>
      </c>
      <c r="CG14" s="33">
        <v>80.8</v>
      </c>
      <c r="CH14" s="33">
        <v>36.299999999999997</v>
      </c>
      <c r="CI14" s="33">
        <v>1204.1000000000001</v>
      </c>
      <c r="CJ14" s="33">
        <v>628.20000000000005</v>
      </c>
      <c r="CK14" s="33">
        <v>16.7</v>
      </c>
      <c r="CL14" s="33">
        <v>1901.1999999999998</v>
      </c>
      <c r="CM14" s="33" t="s">
        <v>108</v>
      </c>
      <c r="CN14" s="33" t="s">
        <v>108</v>
      </c>
      <c r="CO14" s="33" t="s">
        <v>108</v>
      </c>
      <c r="CP14" s="33">
        <v>499018.8</v>
      </c>
      <c r="CQ14" s="33">
        <v>326635.90000000002</v>
      </c>
      <c r="CR14" s="33">
        <v>761832.4</v>
      </c>
    </row>
    <row r="15" spans="1:96" ht="15" customHeight="1" thickBot="1">
      <c r="A15" s="29">
        <v>1999</v>
      </c>
      <c r="B15" s="31">
        <f t="shared" si="0"/>
        <v>67718</v>
      </c>
      <c r="C15" s="31">
        <v>65420.7</v>
      </c>
      <c r="D15" s="31">
        <v>1589.7</v>
      </c>
      <c r="E15" s="31">
        <v>707.59999999999991</v>
      </c>
      <c r="F15" s="31">
        <f t="shared" si="1"/>
        <v>112529.99999999997</v>
      </c>
      <c r="G15" s="31">
        <v>822.4</v>
      </c>
      <c r="H15" s="31">
        <v>2768.5</v>
      </c>
      <c r="I15" s="31">
        <v>397.1</v>
      </c>
      <c r="J15" s="31">
        <v>554.70000000000005</v>
      </c>
      <c r="K15" s="32">
        <v>2310.8000000000002</v>
      </c>
      <c r="L15" s="33">
        <v>520.70000000000005</v>
      </c>
      <c r="M15" s="33">
        <v>282.7</v>
      </c>
      <c r="N15" s="33">
        <v>1940.2</v>
      </c>
      <c r="O15" s="33">
        <v>8758.0000000000018</v>
      </c>
      <c r="P15" s="33">
        <v>489.6</v>
      </c>
      <c r="Q15" s="33">
        <v>56611.7</v>
      </c>
      <c r="R15" s="33">
        <v>2957.7</v>
      </c>
      <c r="S15" s="33">
        <v>191.5</v>
      </c>
      <c r="T15" s="33">
        <v>272.7</v>
      </c>
      <c r="U15" s="33">
        <v>14122.800000000001</v>
      </c>
      <c r="V15" s="33">
        <v>10289.300000000001</v>
      </c>
      <c r="W15" s="33">
        <v>1191.3999999999999</v>
      </c>
      <c r="X15" s="33">
        <v>55.199999999999996</v>
      </c>
      <c r="Y15" s="33">
        <v>180</v>
      </c>
      <c r="Z15" s="33">
        <v>428.2</v>
      </c>
      <c r="AA15" s="33">
        <v>119.7</v>
      </c>
      <c r="AB15" s="33">
        <v>49</v>
      </c>
      <c r="AC15" s="33">
        <v>289.2</v>
      </c>
      <c r="AD15" s="33">
        <v>85.4</v>
      </c>
      <c r="AE15" s="33">
        <v>643.20000000000005</v>
      </c>
      <c r="AF15" s="33">
        <v>5262.8000000000011</v>
      </c>
      <c r="AG15" s="33">
        <v>222.3</v>
      </c>
      <c r="AH15" s="33">
        <v>713.19999999999993</v>
      </c>
      <c r="AI15" s="31">
        <f t="shared" si="2"/>
        <v>8542.7999999999993</v>
      </c>
      <c r="AJ15" s="33">
        <v>3825.2999999999997</v>
      </c>
      <c r="AK15" s="33">
        <v>1861.8000000000002</v>
      </c>
      <c r="AL15" s="33">
        <v>2855.7</v>
      </c>
      <c r="AM15" s="31">
        <f t="shared" si="3"/>
        <v>35307.299999999996</v>
      </c>
      <c r="AN15" s="33">
        <v>1879.7</v>
      </c>
      <c r="AO15" s="33">
        <v>5752.5</v>
      </c>
      <c r="AP15" s="33">
        <v>2513</v>
      </c>
      <c r="AQ15" s="33">
        <v>8753.0999999999985</v>
      </c>
      <c r="AR15" s="33">
        <v>1152.1000000000001</v>
      </c>
      <c r="AS15" s="33">
        <v>12236.1</v>
      </c>
      <c r="AT15" s="33">
        <v>1408.6</v>
      </c>
      <c r="AU15" s="33">
        <v>1160.7</v>
      </c>
      <c r="AV15" s="33">
        <v>142.4</v>
      </c>
      <c r="AW15" s="33">
        <v>309.10000000000002</v>
      </c>
      <c r="AX15" s="31">
        <f t="shared" si="4"/>
        <v>3168.4</v>
      </c>
      <c r="AY15" s="33">
        <v>322.79999999999995</v>
      </c>
      <c r="AZ15" s="33">
        <v>192.4</v>
      </c>
      <c r="BA15" s="33">
        <v>65.5</v>
      </c>
      <c r="BB15" s="33">
        <v>873.5</v>
      </c>
      <c r="BC15" s="33">
        <v>1513.4</v>
      </c>
      <c r="BD15" s="33">
        <v>200.8</v>
      </c>
      <c r="BE15" s="31">
        <f t="shared" si="5"/>
        <v>2896.2</v>
      </c>
      <c r="BF15" s="33">
        <v>1697.3</v>
      </c>
      <c r="BG15" s="33">
        <v>1078.8</v>
      </c>
      <c r="BH15" s="33">
        <v>120.1</v>
      </c>
      <c r="BI15" s="33">
        <f t="shared" si="6"/>
        <v>2322.4</v>
      </c>
      <c r="BJ15" s="33">
        <v>2322.4</v>
      </c>
      <c r="BK15" s="33">
        <f t="shared" si="7"/>
        <v>7607.2</v>
      </c>
      <c r="BL15" s="33">
        <v>1116.5</v>
      </c>
      <c r="BM15" s="33">
        <v>920.6</v>
      </c>
      <c r="BN15" s="33">
        <v>1533.5</v>
      </c>
      <c r="BO15" s="33">
        <v>163.4</v>
      </c>
      <c r="BP15" s="33">
        <v>398.3</v>
      </c>
      <c r="BQ15" s="33">
        <v>171.3</v>
      </c>
      <c r="BR15" s="33">
        <v>8.6999999999999993</v>
      </c>
      <c r="BS15" s="33">
        <v>1067.8</v>
      </c>
      <c r="BT15" s="33">
        <v>93.3</v>
      </c>
      <c r="BU15" s="33">
        <v>421</v>
      </c>
      <c r="BV15" s="33">
        <v>259.39999999999998</v>
      </c>
      <c r="BW15" s="33">
        <v>476.9</v>
      </c>
      <c r="BX15" s="33">
        <v>976.5</v>
      </c>
      <c r="BY15" s="33">
        <f t="shared" si="8"/>
        <v>19445.2</v>
      </c>
      <c r="BZ15" s="33">
        <v>7845.8</v>
      </c>
      <c r="CA15" s="33">
        <v>2195.6</v>
      </c>
      <c r="CB15" s="33">
        <v>4491</v>
      </c>
      <c r="CC15" s="33">
        <v>2918.8</v>
      </c>
      <c r="CD15" s="33">
        <v>1994</v>
      </c>
      <c r="CE15" s="33">
        <f t="shared" si="9"/>
        <v>3693.3999999999996</v>
      </c>
      <c r="CF15" s="33">
        <v>191.1</v>
      </c>
      <c r="CG15" s="33">
        <v>75.7</v>
      </c>
      <c r="CH15" s="33">
        <v>33.700000000000003</v>
      </c>
      <c r="CI15" s="33">
        <v>1118.5999999999999</v>
      </c>
      <c r="CJ15" s="33">
        <v>598.1</v>
      </c>
      <c r="CK15" s="33">
        <v>17.100000000000001</v>
      </c>
      <c r="CL15" s="33">
        <v>1659.1</v>
      </c>
      <c r="CM15" s="33" t="s">
        <v>108</v>
      </c>
      <c r="CN15" s="33" t="s">
        <v>108</v>
      </c>
      <c r="CO15" s="33" t="s">
        <v>108</v>
      </c>
      <c r="CP15" s="33">
        <v>465613.60000000003</v>
      </c>
      <c r="CQ15" s="33">
        <v>299453.40000000002</v>
      </c>
      <c r="CR15" s="33">
        <v>728844.5</v>
      </c>
    </row>
    <row r="16" spans="1:96" ht="15" customHeight="1" thickBot="1">
      <c r="A16" s="29">
        <v>2000</v>
      </c>
      <c r="B16" s="31">
        <f t="shared" si="0"/>
        <v>66061.5</v>
      </c>
      <c r="C16" s="31">
        <v>64169.1</v>
      </c>
      <c r="D16" s="31">
        <v>1055.0999999999999</v>
      </c>
      <c r="E16" s="31">
        <v>837.3</v>
      </c>
      <c r="F16" s="31">
        <f t="shared" si="1"/>
        <v>103803.79999999997</v>
      </c>
      <c r="G16" s="31">
        <v>863.1</v>
      </c>
      <c r="H16" s="31">
        <v>2720.9</v>
      </c>
      <c r="I16" s="31">
        <v>406.40000000000003</v>
      </c>
      <c r="J16" s="31">
        <v>573.70000000000005</v>
      </c>
      <c r="K16" s="32">
        <v>2408.3000000000002</v>
      </c>
      <c r="L16" s="33">
        <v>482.79999999999995</v>
      </c>
      <c r="M16" s="33">
        <v>275</v>
      </c>
      <c r="N16" s="33">
        <v>1913.3</v>
      </c>
      <c r="O16" s="33">
        <v>8079.2</v>
      </c>
      <c r="P16" s="33">
        <v>491.6</v>
      </c>
      <c r="Q16" s="33">
        <v>49972.9</v>
      </c>
      <c r="R16" s="33">
        <v>3281.9</v>
      </c>
      <c r="S16" s="33">
        <v>190.60000000000002</v>
      </c>
      <c r="T16" s="33">
        <v>295.39999999999998</v>
      </c>
      <c r="U16" s="33">
        <v>14117.499999999998</v>
      </c>
      <c r="V16" s="33">
        <v>10335</v>
      </c>
      <c r="W16" s="33">
        <v>995.9</v>
      </c>
      <c r="X16" s="33">
        <v>53.3</v>
      </c>
      <c r="Y16" s="33">
        <v>169.7</v>
      </c>
      <c r="Z16" s="33">
        <v>370.9</v>
      </c>
      <c r="AA16" s="33">
        <v>126.5</v>
      </c>
      <c r="AB16" s="33">
        <v>31</v>
      </c>
      <c r="AC16" s="33">
        <v>301.60000000000002</v>
      </c>
      <c r="AD16" s="33">
        <v>80.399999999999991</v>
      </c>
      <c r="AE16" s="33">
        <v>562.1</v>
      </c>
      <c r="AF16" s="33">
        <v>3722.7</v>
      </c>
      <c r="AG16" s="33">
        <v>236.9</v>
      </c>
      <c r="AH16" s="33">
        <v>745.19999999999993</v>
      </c>
      <c r="AI16" s="31">
        <f t="shared" si="2"/>
        <v>9867.9000000000015</v>
      </c>
      <c r="AJ16" s="33">
        <v>4413.8</v>
      </c>
      <c r="AK16" s="33">
        <v>2150.9</v>
      </c>
      <c r="AL16" s="33">
        <v>3303.2000000000003</v>
      </c>
      <c r="AM16" s="31">
        <f t="shared" si="3"/>
        <v>36029.100000000006</v>
      </c>
      <c r="AN16" s="33">
        <v>1890.9</v>
      </c>
      <c r="AO16" s="33">
        <v>6040.7000000000007</v>
      </c>
      <c r="AP16" s="33">
        <v>2590.3000000000002</v>
      </c>
      <c r="AQ16" s="33">
        <v>10023.4</v>
      </c>
      <c r="AR16" s="33">
        <v>1091.2</v>
      </c>
      <c r="AS16" s="33">
        <v>11374.9</v>
      </c>
      <c r="AT16" s="33">
        <v>1524.5</v>
      </c>
      <c r="AU16" s="33">
        <v>1047.8</v>
      </c>
      <c r="AV16" s="33">
        <v>143</v>
      </c>
      <c r="AW16" s="33">
        <v>302.39999999999998</v>
      </c>
      <c r="AX16" s="31">
        <f t="shared" si="4"/>
        <v>3177.3</v>
      </c>
      <c r="AY16" s="33">
        <v>320.2</v>
      </c>
      <c r="AZ16" s="33">
        <v>195.3</v>
      </c>
      <c r="BA16" s="33">
        <v>67.5</v>
      </c>
      <c r="BB16" s="33">
        <v>969.8</v>
      </c>
      <c r="BC16" s="33">
        <v>1453.2</v>
      </c>
      <c r="BD16" s="33">
        <v>171.3</v>
      </c>
      <c r="BE16" s="31">
        <f t="shared" si="5"/>
        <v>2199.6000000000004</v>
      </c>
      <c r="BF16" s="33">
        <v>1255.9000000000001</v>
      </c>
      <c r="BG16" s="33">
        <v>871.9</v>
      </c>
      <c r="BH16" s="33">
        <v>71.8</v>
      </c>
      <c r="BI16" s="33">
        <f t="shared" si="6"/>
        <v>2302.1999999999998</v>
      </c>
      <c r="BJ16" s="33">
        <v>2302.1999999999998</v>
      </c>
      <c r="BK16" s="33">
        <f t="shared" si="7"/>
        <v>7349.2000000000007</v>
      </c>
      <c r="BL16" s="33">
        <v>1014.9</v>
      </c>
      <c r="BM16" s="33">
        <v>837.2</v>
      </c>
      <c r="BN16" s="33">
        <v>1101.2</v>
      </c>
      <c r="BO16" s="33">
        <v>149.6</v>
      </c>
      <c r="BP16" s="33">
        <v>366.3</v>
      </c>
      <c r="BQ16" s="33">
        <v>173.7</v>
      </c>
      <c r="BR16" s="33">
        <v>9</v>
      </c>
      <c r="BS16" s="33">
        <v>1516.7</v>
      </c>
      <c r="BT16" s="33">
        <v>95.5</v>
      </c>
      <c r="BU16" s="33">
        <v>407.6</v>
      </c>
      <c r="BV16" s="33">
        <v>258.8</v>
      </c>
      <c r="BW16" s="33">
        <v>428.7</v>
      </c>
      <c r="BX16" s="33">
        <v>990</v>
      </c>
      <c r="BY16" s="33">
        <f t="shared" si="8"/>
        <v>16187.3</v>
      </c>
      <c r="BZ16" s="33">
        <v>6618</v>
      </c>
      <c r="CA16" s="33">
        <v>2017</v>
      </c>
      <c r="CB16" s="33">
        <v>3039.8</v>
      </c>
      <c r="CC16" s="33">
        <v>2729.7000000000003</v>
      </c>
      <c r="CD16" s="33">
        <v>1782.8</v>
      </c>
      <c r="CE16" s="33">
        <f t="shared" si="9"/>
        <v>4291.5</v>
      </c>
      <c r="CF16" s="33">
        <v>205.7</v>
      </c>
      <c r="CG16" s="33">
        <v>64.900000000000006</v>
      </c>
      <c r="CH16" s="33">
        <v>32.799999999999997</v>
      </c>
      <c r="CI16" s="33">
        <v>1117.3000000000002</v>
      </c>
      <c r="CJ16" s="33">
        <v>577.20000000000005</v>
      </c>
      <c r="CK16" s="33">
        <v>17.8</v>
      </c>
      <c r="CL16" s="33">
        <v>2275.7999999999997</v>
      </c>
      <c r="CM16" s="33" t="s">
        <v>108</v>
      </c>
      <c r="CN16" s="33" t="s">
        <v>108</v>
      </c>
      <c r="CO16" s="33" t="s">
        <v>108</v>
      </c>
      <c r="CP16" s="33">
        <v>437886.6</v>
      </c>
      <c r="CQ16" s="33">
        <v>275408.8</v>
      </c>
      <c r="CR16" s="33">
        <v>689155.99999999988</v>
      </c>
    </row>
    <row r="17" spans="1:96" ht="15" customHeight="1" thickBot="1">
      <c r="A17" s="29">
        <v>2001</v>
      </c>
      <c r="B17" s="31">
        <f t="shared" si="0"/>
        <v>64723.199999999997</v>
      </c>
      <c r="C17" s="31">
        <v>63418.599999999991</v>
      </c>
      <c r="D17" s="31">
        <v>538.29999999999995</v>
      </c>
      <c r="E17" s="31">
        <v>766.3</v>
      </c>
      <c r="F17" s="31">
        <f t="shared" si="1"/>
        <v>105546.39999999997</v>
      </c>
      <c r="G17" s="31">
        <v>731.7</v>
      </c>
      <c r="H17" s="31">
        <v>2384.6999999999998</v>
      </c>
      <c r="I17" s="31">
        <v>306.3</v>
      </c>
      <c r="J17" s="31">
        <v>368.90000000000003</v>
      </c>
      <c r="K17" s="32">
        <v>1823.4</v>
      </c>
      <c r="L17" s="33">
        <v>367</v>
      </c>
      <c r="M17" s="33">
        <v>205.60000000000002</v>
      </c>
      <c r="N17" s="33">
        <v>1563.6999999999998</v>
      </c>
      <c r="O17" s="33">
        <v>8065.5</v>
      </c>
      <c r="P17" s="33">
        <v>299</v>
      </c>
      <c r="Q17" s="33">
        <v>62086.299999999996</v>
      </c>
      <c r="R17" s="33">
        <v>2808.3999999999996</v>
      </c>
      <c r="S17" s="33">
        <v>121.8</v>
      </c>
      <c r="T17" s="33">
        <v>220.5</v>
      </c>
      <c r="U17" s="33">
        <v>13496.7</v>
      </c>
      <c r="V17" s="33">
        <v>3728.2</v>
      </c>
      <c r="W17" s="33">
        <v>746.40000000000009</v>
      </c>
      <c r="X17" s="33">
        <v>35.199999999999996</v>
      </c>
      <c r="Y17" s="33">
        <v>105.8</v>
      </c>
      <c r="Z17" s="33">
        <v>302.5</v>
      </c>
      <c r="AA17" s="33">
        <v>86.8</v>
      </c>
      <c r="AB17" s="33">
        <v>20.5</v>
      </c>
      <c r="AC17" s="33">
        <v>224.8</v>
      </c>
      <c r="AD17" s="33">
        <v>49.4</v>
      </c>
      <c r="AE17" s="33">
        <v>330.40000000000003</v>
      </c>
      <c r="AF17" s="33">
        <v>4017.4</v>
      </c>
      <c r="AG17" s="33">
        <v>228.8</v>
      </c>
      <c r="AH17" s="33">
        <v>820.7</v>
      </c>
      <c r="AI17" s="31">
        <f t="shared" si="2"/>
        <v>7717</v>
      </c>
      <c r="AJ17" s="33">
        <v>3422.1</v>
      </c>
      <c r="AK17" s="33">
        <v>1682.3</v>
      </c>
      <c r="AL17" s="33">
        <v>2612.6</v>
      </c>
      <c r="AM17" s="31">
        <f t="shared" si="3"/>
        <v>34971.300000000003</v>
      </c>
      <c r="AN17" s="33">
        <v>1219.5</v>
      </c>
      <c r="AO17" s="33">
        <v>4498.3999999999996</v>
      </c>
      <c r="AP17" s="33">
        <v>1841.6000000000001</v>
      </c>
      <c r="AQ17" s="33">
        <v>12645.400000000001</v>
      </c>
      <c r="AR17" s="33">
        <v>1017.9</v>
      </c>
      <c r="AS17" s="33">
        <v>10914.1</v>
      </c>
      <c r="AT17" s="33">
        <v>1448.7</v>
      </c>
      <c r="AU17" s="33">
        <v>999.5</v>
      </c>
      <c r="AV17" s="33">
        <v>117.9</v>
      </c>
      <c r="AW17" s="33">
        <v>268.29999999999995</v>
      </c>
      <c r="AX17" s="31">
        <f t="shared" si="4"/>
        <v>2942.4</v>
      </c>
      <c r="AY17" s="33">
        <v>187.60000000000002</v>
      </c>
      <c r="AZ17" s="33">
        <v>172.7</v>
      </c>
      <c r="BA17" s="33">
        <v>57.6</v>
      </c>
      <c r="BB17" s="33">
        <v>990</v>
      </c>
      <c r="BC17" s="33">
        <v>1394.9</v>
      </c>
      <c r="BD17" s="33">
        <v>139.6</v>
      </c>
      <c r="BE17" s="31">
        <f t="shared" si="5"/>
        <v>1940.8000000000002</v>
      </c>
      <c r="BF17" s="33">
        <v>1121.9000000000001</v>
      </c>
      <c r="BG17" s="33">
        <v>734.7</v>
      </c>
      <c r="BH17" s="33">
        <v>84.2</v>
      </c>
      <c r="BI17" s="33">
        <f t="shared" si="6"/>
        <v>2182</v>
      </c>
      <c r="BJ17" s="33">
        <v>2182</v>
      </c>
      <c r="BK17" s="33">
        <f t="shared" si="7"/>
        <v>6972.4000000000005</v>
      </c>
      <c r="BL17" s="33">
        <v>1014.1</v>
      </c>
      <c r="BM17" s="33">
        <v>837.5</v>
      </c>
      <c r="BN17" s="33">
        <v>975.9</v>
      </c>
      <c r="BO17" s="33">
        <v>142</v>
      </c>
      <c r="BP17" s="33">
        <v>320.39999999999998</v>
      </c>
      <c r="BQ17" s="33">
        <v>165.8</v>
      </c>
      <c r="BR17" s="33">
        <v>11</v>
      </c>
      <c r="BS17" s="33">
        <v>1421.5</v>
      </c>
      <c r="BT17" s="33">
        <v>96.8</v>
      </c>
      <c r="BU17" s="33">
        <v>364.4</v>
      </c>
      <c r="BV17" s="33">
        <v>247.1</v>
      </c>
      <c r="BW17" s="33">
        <v>407.7</v>
      </c>
      <c r="BX17" s="33">
        <v>968.19999999999993</v>
      </c>
      <c r="BY17" s="33">
        <f t="shared" si="8"/>
        <v>16215.9</v>
      </c>
      <c r="BZ17" s="33">
        <v>5943.1</v>
      </c>
      <c r="CA17" s="33">
        <v>1955.8</v>
      </c>
      <c r="CB17" s="33">
        <v>3767.7999999999997</v>
      </c>
      <c r="CC17" s="33">
        <v>2721.3</v>
      </c>
      <c r="CD17" s="33">
        <v>1827.9</v>
      </c>
      <c r="CE17" s="33">
        <f t="shared" si="9"/>
        <v>3856.2</v>
      </c>
      <c r="CF17" s="33">
        <v>192.2</v>
      </c>
      <c r="CG17" s="33">
        <v>69.2</v>
      </c>
      <c r="CH17" s="33">
        <v>29.8</v>
      </c>
      <c r="CI17" s="33">
        <v>1024.8999999999999</v>
      </c>
      <c r="CJ17" s="33">
        <v>559.20000000000005</v>
      </c>
      <c r="CK17" s="33">
        <v>20.2</v>
      </c>
      <c r="CL17" s="33">
        <v>1960.7</v>
      </c>
      <c r="CM17" s="33" t="s">
        <v>108</v>
      </c>
      <c r="CN17" s="33" t="s">
        <v>108</v>
      </c>
      <c r="CO17" s="33" t="s">
        <v>108</v>
      </c>
      <c r="CP17" s="33">
        <v>397392.9</v>
      </c>
      <c r="CQ17" s="33">
        <v>242103.2</v>
      </c>
      <c r="CR17" s="33">
        <v>644460.5</v>
      </c>
    </row>
    <row r="18" spans="1:96" ht="15" customHeight="1" thickBot="1">
      <c r="A18" s="29">
        <v>2002</v>
      </c>
      <c r="B18" s="31">
        <f t="shared" si="0"/>
        <v>64149.19999999999</v>
      </c>
      <c r="C18" s="31">
        <v>62898.399999999994</v>
      </c>
      <c r="D18" s="31">
        <v>632.6</v>
      </c>
      <c r="E18" s="31">
        <v>618.20000000000005</v>
      </c>
      <c r="F18" s="31">
        <f t="shared" si="1"/>
        <v>105439.8</v>
      </c>
      <c r="G18" s="31">
        <v>716.9</v>
      </c>
      <c r="H18" s="31">
        <v>2431.6000000000004</v>
      </c>
      <c r="I18" s="31">
        <v>333.5</v>
      </c>
      <c r="J18" s="31">
        <v>460.59999999999997</v>
      </c>
      <c r="K18" s="32">
        <v>2041.1999999999998</v>
      </c>
      <c r="L18" s="33">
        <v>370.09999999999997</v>
      </c>
      <c r="M18" s="33">
        <v>209.3</v>
      </c>
      <c r="N18" s="33">
        <v>1614.3</v>
      </c>
      <c r="O18" s="33">
        <v>8334.1999999999989</v>
      </c>
      <c r="P18" s="33">
        <v>341.09999999999997</v>
      </c>
      <c r="Q18" s="33">
        <v>60813.2</v>
      </c>
      <c r="R18" s="33">
        <v>3226.7</v>
      </c>
      <c r="S18" s="33">
        <v>143.19999999999999</v>
      </c>
      <c r="T18" s="33">
        <v>237.39999999999998</v>
      </c>
      <c r="U18" s="33">
        <v>14221</v>
      </c>
      <c r="V18" s="33">
        <v>1967.8</v>
      </c>
      <c r="W18" s="33">
        <v>769.8</v>
      </c>
      <c r="X18" s="33">
        <v>42.4</v>
      </c>
      <c r="Y18" s="33">
        <v>123.2</v>
      </c>
      <c r="Z18" s="33">
        <v>300.8</v>
      </c>
      <c r="AA18" s="33">
        <v>96.800000000000011</v>
      </c>
      <c r="AB18" s="33">
        <v>22.900000000000002</v>
      </c>
      <c r="AC18" s="33">
        <v>232.1</v>
      </c>
      <c r="AD18" s="33">
        <v>53.300000000000004</v>
      </c>
      <c r="AE18" s="33">
        <v>383.1</v>
      </c>
      <c r="AF18" s="33">
        <v>4947.0000000000009</v>
      </c>
      <c r="AG18" s="33">
        <v>211.7</v>
      </c>
      <c r="AH18" s="33">
        <v>794.6</v>
      </c>
      <c r="AI18" s="31">
        <f t="shared" si="2"/>
        <v>8396.2000000000007</v>
      </c>
      <c r="AJ18" s="33">
        <v>3735.6</v>
      </c>
      <c r="AK18" s="33">
        <v>1830.1</v>
      </c>
      <c r="AL18" s="33">
        <v>2830.5</v>
      </c>
      <c r="AM18" s="31">
        <f t="shared" si="3"/>
        <v>34329.500000000007</v>
      </c>
      <c r="AN18" s="33">
        <v>1448.9</v>
      </c>
      <c r="AO18" s="33">
        <v>4422.5999999999995</v>
      </c>
      <c r="AP18" s="33">
        <v>2108.1999999999998</v>
      </c>
      <c r="AQ18" s="33">
        <v>12388.2</v>
      </c>
      <c r="AR18" s="33">
        <v>1023.5</v>
      </c>
      <c r="AS18" s="33">
        <v>10694.7</v>
      </c>
      <c r="AT18" s="33">
        <v>1116.2</v>
      </c>
      <c r="AU18" s="33">
        <v>746.3</v>
      </c>
      <c r="AV18" s="33">
        <v>117</v>
      </c>
      <c r="AW18" s="33">
        <v>263.89999999999998</v>
      </c>
      <c r="AX18" s="31">
        <f t="shared" si="4"/>
        <v>2253.9000000000005</v>
      </c>
      <c r="AY18" s="33">
        <v>219.7</v>
      </c>
      <c r="AZ18" s="33">
        <v>129.6</v>
      </c>
      <c r="BA18" s="33">
        <v>44.7</v>
      </c>
      <c r="BB18" s="33">
        <v>751.7</v>
      </c>
      <c r="BC18" s="33">
        <v>1029.9000000000001</v>
      </c>
      <c r="BD18" s="33">
        <v>78.3</v>
      </c>
      <c r="BE18" s="31">
        <f t="shared" si="5"/>
        <v>1758.4</v>
      </c>
      <c r="BF18" s="33">
        <v>1099.5</v>
      </c>
      <c r="BG18" s="33">
        <v>546</v>
      </c>
      <c r="BH18" s="33">
        <v>112.9</v>
      </c>
      <c r="BI18" s="33">
        <f t="shared" si="6"/>
        <v>1610.4</v>
      </c>
      <c r="BJ18" s="33">
        <v>1610.4</v>
      </c>
      <c r="BK18" s="33">
        <f t="shared" si="7"/>
        <v>5333.5</v>
      </c>
      <c r="BL18" s="33">
        <v>774.3</v>
      </c>
      <c r="BM18" s="33">
        <v>639.5</v>
      </c>
      <c r="BN18" s="33">
        <v>716</v>
      </c>
      <c r="BO18" s="33">
        <v>138.4</v>
      </c>
      <c r="BP18" s="33">
        <v>230.8</v>
      </c>
      <c r="BQ18" s="33">
        <v>123.7</v>
      </c>
      <c r="BR18" s="33">
        <v>10</v>
      </c>
      <c r="BS18" s="33">
        <v>1084.0999999999999</v>
      </c>
      <c r="BT18" s="33">
        <v>76.2</v>
      </c>
      <c r="BU18" s="33">
        <v>291.39999999999998</v>
      </c>
      <c r="BV18" s="33">
        <v>187.6</v>
      </c>
      <c r="BW18" s="33">
        <v>316.2</v>
      </c>
      <c r="BX18" s="33">
        <v>745.30000000000007</v>
      </c>
      <c r="BY18" s="33">
        <f t="shared" si="8"/>
        <v>16048.399999999998</v>
      </c>
      <c r="BZ18" s="33">
        <v>5880.4999999999991</v>
      </c>
      <c r="CA18" s="33">
        <v>1749.3</v>
      </c>
      <c r="CB18" s="33">
        <v>3926.3</v>
      </c>
      <c r="CC18" s="33">
        <v>2677.5</v>
      </c>
      <c r="CD18" s="33">
        <v>1814.8</v>
      </c>
      <c r="CE18" s="33">
        <f t="shared" si="9"/>
        <v>3010.8</v>
      </c>
      <c r="CF18" s="33">
        <v>147.30000000000001</v>
      </c>
      <c r="CG18" s="33">
        <v>61.5</v>
      </c>
      <c r="CH18" s="33">
        <v>25.6</v>
      </c>
      <c r="CI18" s="33">
        <v>912.5</v>
      </c>
      <c r="CJ18" s="33">
        <v>506.6</v>
      </c>
      <c r="CK18" s="33">
        <v>16.399999999999999</v>
      </c>
      <c r="CL18" s="33">
        <v>1340.9</v>
      </c>
      <c r="CM18" s="33" t="s">
        <v>108</v>
      </c>
      <c r="CN18" s="33" t="s">
        <v>108</v>
      </c>
      <c r="CO18" s="33" t="s">
        <v>108</v>
      </c>
      <c r="CP18" s="33">
        <v>381990.30000000005</v>
      </c>
      <c r="CQ18" s="33">
        <v>233671.4</v>
      </c>
      <c r="CR18" s="33">
        <v>624320.4</v>
      </c>
    </row>
    <row r="19" spans="1:96" ht="15" customHeight="1" thickBot="1">
      <c r="A19" s="29">
        <v>2003</v>
      </c>
      <c r="B19" s="31">
        <f t="shared" si="0"/>
        <v>63512.800000000003</v>
      </c>
      <c r="C19" s="31">
        <v>62374</v>
      </c>
      <c r="D19" s="31">
        <v>619.5</v>
      </c>
      <c r="E19" s="31">
        <v>519.29999999999995</v>
      </c>
      <c r="F19" s="31">
        <f t="shared" si="1"/>
        <v>114598.39999999998</v>
      </c>
      <c r="G19" s="31">
        <v>711.6</v>
      </c>
      <c r="H19" s="31">
        <v>2430.5</v>
      </c>
      <c r="I19" s="31">
        <v>387.09999999999997</v>
      </c>
      <c r="J19" s="31">
        <v>384.9</v>
      </c>
      <c r="K19" s="32">
        <v>2064.1999999999998</v>
      </c>
      <c r="L19" s="33">
        <v>297.89999999999998</v>
      </c>
      <c r="M19" s="33">
        <v>205.4</v>
      </c>
      <c r="N19" s="33">
        <v>1872.7</v>
      </c>
      <c r="O19" s="33">
        <v>8383.7999999999993</v>
      </c>
      <c r="P19" s="33">
        <v>370.90000000000003</v>
      </c>
      <c r="Q19" s="33">
        <v>71115.8</v>
      </c>
      <c r="R19" s="33">
        <v>3405.3999999999996</v>
      </c>
      <c r="S19" s="33">
        <v>115.9</v>
      </c>
      <c r="T19" s="33">
        <v>202.6</v>
      </c>
      <c r="U19" s="33">
        <v>13569.000000000002</v>
      </c>
      <c r="V19" s="33">
        <v>2122.9</v>
      </c>
      <c r="W19" s="33">
        <v>812</v>
      </c>
      <c r="X19" s="33">
        <v>37.6</v>
      </c>
      <c r="Y19" s="33">
        <v>87.2</v>
      </c>
      <c r="Z19" s="33">
        <v>307</v>
      </c>
      <c r="AA19" s="33">
        <v>81.900000000000006</v>
      </c>
      <c r="AB19" s="33">
        <v>17.400000000000002</v>
      </c>
      <c r="AC19" s="33">
        <v>220.20000000000002</v>
      </c>
      <c r="AD19" s="33">
        <v>42.9</v>
      </c>
      <c r="AE19" s="33">
        <v>395.3</v>
      </c>
      <c r="AF19" s="33">
        <v>3893.2000000000003</v>
      </c>
      <c r="AG19" s="33">
        <v>205.5</v>
      </c>
      <c r="AH19" s="33">
        <v>857.6</v>
      </c>
      <c r="AI19" s="31">
        <f t="shared" si="2"/>
        <v>8018.3</v>
      </c>
      <c r="AJ19" s="33">
        <v>3557.1</v>
      </c>
      <c r="AK19" s="33">
        <v>1747.4</v>
      </c>
      <c r="AL19" s="33">
        <v>2713.8</v>
      </c>
      <c r="AM19" s="31">
        <f t="shared" si="3"/>
        <v>32821.300000000003</v>
      </c>
      <c r="AN19" s="33">
        <v>1300.8</v>
      </c>
      <c r="AO19" s="33">
        <v>4244.9000000000005</v>
      </c>
      <c r="AP19" s="33">
        <v>1898.4</v>
      </c>
      <c r="AQ19" s="33">
        <v>11572.1</v>
      </c>
      <c r="AR19" s="33">
        <v>1288.3999999999999</v>
      </c>
      <c r="AS19" s="33">
        <v>10361</v>
      </c>
      <c r="AT19" s="33">
        <v>1088.7</v>
      </c>
      <c r="AU19" s="33">
        <v>724.5</v>
      </c>
      <c r="AV19" s="33">
        <v>104.6</v>
      </c>
      <c r="AW19" s="33">
        <v>237.89999999999998</v>
      </c>
      <c r="AX19" s="31">
        <f t="shared" si="4"/>
        <v>2303</v>
      </c>
      <c r="AY19" s="33">
        <v>242</v>
      </c>
      <c r="AZ19" s="33">
        <v>133.5</v>
      </c>
      <c r="BA19" s="33">
        <v>44</v>
      </c>
      <c r="BB19" s="33">
        <v>761.9</v>
      </c>
      <c r="BC19" s="33">
        <v>1051</v>
      </c>
      <c r="BD19" s="33">
        <v>70.599999999999994</v>
      </c>
      <c r="BE19" s="31">
        <f t="shared" si="5"/>
        <v>1750</v>
      </c>
      <c r="BF19" s="33">
        <v>1065.3</v>
      </c>
      <c r="BG19" s="33">
        <v>577.6</v>
      </c>
      <c r="BH19" s="33">
        <v>107.1</v>
      </c>
      <c r="BI19" s="33">
        <f t="shared" si="6"/>
        <v>1461.8</v>
      </c>
      <c r="BJ19" s="33">
        <v>1461.8</v>
      </c>
      <c r="BK19" s="33">
        <f t="shared" si="7"/>
        <v>5294.8</v>
      </c>
      <c r="BL19" s="33">
        <v>717.3</v>
      </c>
      <c r="BM19" s="33">
        <v>592.79999999999995</v>
      </c>
      <c r="BN19" s="33">
        <v>736</v>
      </c>
      <c r="BO19" s="33">
        <v>126.8</v>
      </c>
      <c r="BP19" s="33">
        <v>230.6</v>
      </c>
      <c r="BQ19" s="33">
        <v>133.69999999999999</v>
      </c>
      <c r="BR19" s="33">
        <v>9.3000000000000007</v>
      </c>
      <c r="BS19" s="33">
        <v>1098.8</v>
      </c>
      <c r="BT19" s="33">
        <v>81.2</v>
      </c>
      <c r="BU19" s="33">
        <v>274</v>
      </c>
      <c r="BV19" s="33">
        <v>189.7</v>
      </c>
      <c r="BW19" s="33">
        <v>304</v>
      </c>
      <c r="BX19" s="33">
        <v>800.6</v>
      </c>
      <c r="BY19" s="33">
        <f t="shared" si="8"/>
        <v>13806.499999999998</v>
      </c>
      <c r="BZ19" s="33">
        <v>5526</v>
      </c>
      <c r="CA19" s="33">
        <v>1624.8000000000002</v>
      </c>
      <c r="CB19" s="33">
        <v>2552</v>
      </c>
      <c r="CC19" s="33">
        <v>2454.8000000000002</v>
      </c>
      <c r="CD19" s="33">
        <v>1648.8999999999999</v>
      </c>
      <c r="CE19" s="33">
        <f t="shared" si="9"/>
        <v>2815.4</v>
      </c>
      <c r="CF19" s="33">
        <v>165.5</v>
      </c>
      <c r="CG19" s="33">
        <v>61.5</v>
      </c>
      <c r="CH19" s="33">
        <v>19.600000000000001</v>
      </c>
      <c r="CI19" s="33">
        <v>812.7</v>
      </c>
      <c r="CJ19" s="33">
        <v>490.9</v>
      </c>
      <c r="CK19" s="33">
        <v>14.9</v>
      </c>
      <c r="CL19" s="33">
        <v>1250.3000000000002</v>
      </c>
      <c r="CM19" s="33" t="s">
        <v>108</v>
      </c>
      <c r="CN19" s="33" t="s">
        <v>108</v>
      </c>
      <c r="CO19" s="33" t="s">
        <v>108</v>
      </c>
      <c r="CP19" s="33">
        <v>353785.2</v>
      </c>
      <c r="CQ19" s="33">
        <v>212149.9</v>
      </c>
      <c r="CR19" s="33">
        <v>600167.49999999988</v>
      </c>
    </row>
    <row r="20" spans="1:96" ht="15" customHeight="1" thickBot="1">
      <c r="A20" s="29">
        <v>2004</v>
      </c>
      <c r="B20" s="31">
        <f t="shared" si="0"/>
        <v>62090</v>
      </c>
      <c r="C20" s="31">
        <v>60994.8</v>
      </c>
      <c r="D20" s="31">
        <v>528.70000000000005</v>
      </c>
      <c r="E20" s="31">
        <v>566.5</v>
      </c>
      <c r="F20" s="31">
        <f t="shared" si="1"/>
        <v>116704.00000000001</v>
      </c>
      <c r="G20" s="31">
        <v>742.8</v>
      </c>
      <c r="H20" s="31">
        <v>2306.1999999999998</v>
      </c>
      <c r="I20" s="31">
        <v>332.20000000000005</v>
      </c>
      <c r="J20" s="31">
        <v>334.3</v>
      </c>
      <c r="K20" s="32">
        <v>1898.1999999999998</v>
      </c>
      <c r="L20" s="33">
        <v>260.10000000000002</v>
      </c>
      <c r="M20" s="33">
        <v>178.5</v>
      </c>
      <c r="N20" s="33">
        <v>1830.9</v>
      </c>
      <c r="O20" s="33">
        <v>7538.5999999999995</v>
      </c>
      <c r="P20" s="33">
        <v>325.8</v>
      </c>
      <c r="Q20" s="33">
        <v>72186</v>
      </c>
      <c r="R20" s="33">
        <v>3467.4000000000005</v>
      </c>
      <c r="S20" s="33">
        <v>105.9</v>
      </c>
      <c r="T20" s="33">
        <v>197.20000000000002</v>
      </c>
      <c r="U20" s="33">
        <v>14624.199999999999</v>
      </c>
      <c r="V20" s="33">
        <v>2607.4</v>
      </c>
      <c r="W20" s="33">
        <v>772.1</v>
      </c>
      <c r="X20" s="33">
        <v>34.1</v>
      </c>
      <c r="Y20" s="33">
        <v>72</v>
      </c>
      <c r="Z20" s="33">
        <v>283.79999999999995</v>
      </c>
      <c r="AA20" s="33">
        <v>76.600000000000009</v>
      </c>
      <c r="AB20" s="33">
        <v>13.6</v>
      </c>
      <c r="AC20" s="33">
        <v>212.8</v>
      </c>
      <c r="AD20" s="33">
        <v>36.6</v>
      </c>
      <c r="AE20" s="33">
        <v>358.2</v>
      </c>
      <c r="AF20" s="33">
        <v>4907.6000000000004</v>
      </c>
      <c r="AG20" s="33">
        <v>189.5</v>
      </c>
      <c r="AH20" s="33">
        <v>811.4</v>
      </c>
      <c r="AI20" s="31">
        <f t="shared" si="2"/>
        <v>7631</v>
      </c>
      <c r="AJ20" s="33">
        <v>3374.9</v>
      </c>
      <c r="AK20" s="33">
        <v>1663.3</v>
      </c>
      <c r="AL20" s="33">
        <v>2592.8000000000002</v>
      </c>
      <c r="AM20" s="31">
        <f t="shared" si="3"/>
        <v>32152.1</v>
      </c>
      <c r="AN20" s="33">
        <v>1194.2</v>
      </c>
      <c r="AO20" s="33">
        <v>4155.9000000000005</v>
      </c>
      <c r="AP20" s="33">
        <v>1798.3999999999999</v>
      </c>
      <c r="AQ20" s="33">
        <v>11555.8</v>
      </c>
      <c r="AR20" s="33">
        <v>1305.1000000000001</v>
      </c>
      <c r="AS20" s="33">
        <v>10224.5</v>
      </c>
      <c r="AT20" s="33">
        <v>973.6</v>
      </c>
      <c r="AU20" s="33">
        <v>619.9</v>
      </c>
      <c r="AV20" s="33">
        <v>98.800000000000011</v>
      </c>
      <c r="AW20" s="33">
        <v>225.9</v>
      </c>
      <c r="AX20" s="31">
        <f t="shared" si="4"/>
        <v>2048.1999999999998</v>
      </c>
      <c r="AY20" s="33">
        <v>210</v>
      </c>
      <c r="AZ20" s="33">
        <v>121.9</v>
      </c>
      <c r="BA20" s="33">
        <v>38.4</v>
      </c>
      <c r="BB20" s="33">
        <v>692.7</v>
      </c>
      <c r="BC20" s="33">
        <v>925.7</v>
      </c>
      <c r="BD20" s="33">
        <v>59.5</v>
      </c>
      <c r="BE20" s="31">
        <f t="shared" si="5"/>
        <v>2430</v>
      </c>
      <c r="BF20" s="33">
        <v>897.8</v>
      </c>
      <c r="BG20" s="33">
        <v>485.7</v>
      </c>
      <c r="BH20" s="33">
        <v>1046.5</v>
      </c>
      <c r="BI20" s="33">
        <f t="shared" si="6"/>
        <v>1171.7</v>
      </c>
      <c r="BJ20" s="33">
        <v>1171.7</v>
      </c>
      <c r="BK20" s="33">
        <f t="shared" si="7"/>
        <v>4749.7</v>
      </c>
      <c r="BL20" s="33">
        <v>633.29999999999995</v>
      </c>
      <c r="BM20" s="33">
        <v>523.9</v>
      </c>
      <c r="BN20" s="33">
        <v>655</v>
      </c>
      <c r="BO20" s="33">
        <v>125.1</v>
      </c>
      <c r="BP20" s="33">
        <v>206.8</v>
      </c>
      <c r="BQ20" s="33">
        <v>119.7</v>
      </c>
      <c r="BR20" s="33">
        <v>9</v>
      </c>
      <c r="BS20" s="33">
        <v>978.8</v>
      </c>
      <c r="BT20" s="33">
        <v>77.900000000000006</v>
      </c>
      <c r="BU20" s="33">
        <v>239.1</v>
      </c>
      <c r="BV20" s="33">
        <v>170.3</v>
      </c>
      <c r="BW20" s="33">
        <v>287.59999999999997</v>
      </c>
      <c r="BX20" s="33">
        <v>723.2</v>
      </c>
      <c r="BY20" s="33">
        <f t="shared" si="8"/>
        <v>12932.599999999999</v>
      </c>
      <c r="BZ20" s="33">
        <v>5191.8999999999996</v>
      </c>
      <c r="CA20" s="33">
        <v>1447.2</v>
      </c>
      <c r="CB20" s="33">
        <v>2459.4</v>
      </c>
      <c r="CC20" s="33">
        <v>2290.2999999999997</v>
      </c>
      <c r="CD20" s="33">
        <v>1543.8</v>
      </c>
      <c r="CE20" s="33">
        <f t="shared" si="9"/>
        <v>2587.2999999999997</v>
      </c>
      <c r="CF20" s="33">
        <v>140.30000000000001</v>
      </c>
      <c r="CG20" s="33">
        <v>54.5</v>
      </c>
      <c r="CH20" s="33">
        <v>17.8</v>
      </c>
      <c r="CI20" s="33">
        <v>741.9</v>
      </c>
      <c r="CJ20" s="33">
        <v>518.1</v>
      </c>
      <c r="CK20" s="33">
        <v>14.3</v>
      </c>
      <c r="CL20" s="33">
        <v>1100.3999999999999</v>
      </c>
      <c r="CM20" s="33" t="s">
        <v>108</v>
      </c>
      <c r="CN20" s="33" t="s">
        <v>108</v>
      </c>
      <c r="CO20" s="33" t="s">
        <v>108</v>
      </c>
      <c r="CP20" s="33">
        <v>327471.59999999998</v>
      </c>
      <c r="CQ20" s="33">
        <v>192562</v>
      </c>
      <c r="CR20" s="33">
        <v>571968.19999999995</v>
      </c>
    </row>
    <row r="21" spans="1:96" ht="15" customHeight="1" thickBot="1">
      <c r="A21" s="29">
        <v>2005</v>
      </c>
      <c r="B21" s="31">
        <f t="shared" si="0"/>
        <v>61196.100000000006</v>
      </c>
      <c r="C21" s="31">
        <v>60181.3</v>
      </c>
      <c r="D21" s="31">
        <v>509.3</v>
      </c>
      <c r="E21" s="31">
        <v>505.5</v>
      </c>
      <c r="F21" s="31">
        <f t="shared" si="1"/>
        <v>113511.99999999999</v>
      </c>
      <c r="G21" s="31">
        <v>693.5</v>
      </c>
      <c r="H21" s="31">
        <v>2266.9</v>
      </c>
      <c r="I21" s="31">
        <v>305.8</v>
      </c>
      <c r="J21" s="31">
        <v>312.7</v>
      </c>
      <c r="K21" s="32">
        <v>1750.6</v>
      </c>
      <c r="L21" s="33">
        <v>235.6</v>
      </c>
      <c r="M21" s="33">
        <v>162.4</v>
      </c>
      <c r="N21" s="33">
        <v>1773.3</v>
      </c>
      <c r="O21" s="33">
        <v>8499.4</v>
      </c>
      <c r="P21" s="33">
        <v>294.8</v>
      </c>
      <c r="Q21" s="33">
        <v>67023.5</v>
      </c>
      <c r="R21" s="33">
        <v>3793.3999999999996</v>
      </c>
      <c r="S21" s="33">
        <v>106.4</v>
      </c>
      <c r="T21" s="33">
        <v>186.39999999999998</v>
      </c>
      <c r="U21" s="33">
        <v>14821.000000000002</v>
      </c>
      <c r="V21" s="33">
        <v>2810.7000000000003</v>
      </c>
      <c r="W21" s="33">
        <v>723.7</v>
      </c>
      <c r="X21" s="33">
        <v>32.9</v>
      </c>
      <c r="Y21" s="33">
        <v>61.6</v>
      </c>
      <c r="Z21" s="33">
        <v>266.7</v>
      </c>
      <c r="AA21" s="33">
        <v>73.5</v>
      </c>
      <c r="AB21" s="33">
        <v>12</v>
      </c>
      <c r="AC21" s="33">
        <v>205.2</v>
      </c>
      <c r="AD21" s="33">
        <v>31.8</v>
      </c>
      <c r="AE21" s="33">
        <v>312.60000000000002</v>
      </c>
      <c r="AF21" s="33">
        <v>5762.2999999999993</v>
      </c>
      <c r="AG21" s="33">
        <v>159.1</v>
      </c>
      <c r="AH21" s="33">
        <v>834.2</v>
      </c>
      <c r="AI21" s="31">
        <f t="shared" si="2"/>
        <v>7041.3</v>
      </c>
      <c r="AJ21" s="33">
        <v>3109.8</v>
      </c>
      <c r="AK21" s="33">
        <v>1534.5</v>
      </c>
      <c r="AL21" s="33">
        <v>2397</v>
      </c>
      <c r="AM21" s="31">
        <f t="shared" si="3"/>
        <v>31838.5</v>
      </c>
      <c r="AN21" s="33">
        <v>1069.3</v>
      </c>
      <c r="AO21" s="33">
        <v>4052.4</v>
      </c>
      <c r="AP21" s="33">
        <v>1835</v>
      </c>
      <c r="AQ21" s="33">
        <v>10872.4</v>
      </c>
      <c r="AR21" s="33">
        <v>1461</v>
      </c>
      <c r="AS21" s="33">
        <v>10725.2</v>
      </c>
      <c r="AT21" s="33">
        <v>973.7</v>
      </c>
      <c r="AU21" s="33">
        <v>551.5</v>
      </c>
      <c r="AV21" s="33">
        <v>92.1</v>
      </c>
      <c r="AW21" s="33">
        <v>205.89999999999998</v>
      </c>
      <c r="AX21" s="31">
        <f t="shared" si="4"/>
        <v>1915.2</v>
      </c>
      <c r="AY21" s="33">
        <v>186.8</v>
      </c>
      <c r="AZ21" s="33">
        <v>109.7</v>
      </c>
      <c r="BA21" s="33">
        <v>35.6</v>
      </c>
      <c r="BB21" s="33">
        <v>654.4</v>
      </c>
      <c r="BC21" s="33">
        <v>865</v>
      </c>
      <c r="BD21" s="33">
        <v>63.7</v>
      </c>
      <c r="BE21" s="31">
        <f t="shared" si="5"/>
        <v>2110.6</v>
      </c>
      <c r="BF21" s="33">
        <v>872.5</v>
      </c>
      <c r="BG21" s="33">
        <v>450.8</v>
      </c>
      <c r="BH21" s="33">
        <v>787.3</v>
      </c>
      <c r="BI21" s="33">
        <f t="shared" si="6"/>
        <v>1128</v>
      </c>
      <c r="BJ21" s="33">
        <v>1128</v>
      </c>
      <c r="BK21" s="33">
        <f t="shared" si="7"/>
        <v>4475.2999999999993</v>
      </c>
      <c r="BL21" s="33">
        <v>605.29999999999995</v>
      </c>
      <c r="BM21" s="33">
        <v>500.9</v>
      </c>
      <c r="BN21" s="33">
        <v>612.70000000000005</v>
      </c>
      <c r="BO21" s="33">
        <v>113.7</v>
      </c>
      <c r="BP21" s="33">
        <v>191.3</v>
      </c>
      <c r="BQ21" s="33">
        <v>110.4</v>
      </c>
      <c r="BR21" s="33">
        <v>8.6</v>
      </c>
      <c r="BS21" s="33">
        <v>925.9</v>
      </c>
      <c r="BT21" s="33">
        <v>74.3</v>
      </c>
      <c r="BU21" s="33">
        <v>220.2</v>
      </c>
      <c r="BV21" s="33">
        <v>154.1</v>
      </c>
      <c r="BW21" s="33">
        <v>278.40000000000003</v>
      </c>
      <c r="BX21" s="33">
        <v>679.5</v>
      </c>
      <c r="BY21" s="33">
        <f t="shared" si="8"/>
        <v>11448.5</v>
      </c>
      <c r="BZ21" s="33">
        <v>4902.0999999999995</v>
      </c>
      <c r="CA21" s="33">
        <v>1266.0999999999999</v>
      </c>
      <c r="CB21" s="33">
        <v>1869.7</v>
      </c>
      <c r="CC21" s="33">
        <v>2041.9</v>
      </c>
      <c r="CD21" s="33">
        <v>1368.7</v>
      </c>
      <c r="CE21" s="33">
        <f t="shared" si="9"/>
        <v>2409.5</v>
      </c>
      <c r="CF21" s="33">
        <v>147.1</v>
      </c>
      <c r="CG21" s="33">
        <v>52.2</v>
      </c>
      <c r="CH21" s="33">
        <v>16.5</v>
      </c>
      <c r="CI21" s="33">
        <v>686.3</v>
      </c>
      <c r="CJ21" s="33">
        <v>465.6</v>
      </c>
      <c r="CK21" s="33">
        <v>13.1</v>
      </c>
      <c r="CL21" s="33">
        <v>1028.7</v>
      </c>
      <c r="CM21" s="33" t="s">
        <v>108</v>
      </c>
      <c r="CN21" s="33" t="s">
        <v>108</v>
      </c>
      <c r="CO21" s="33" t="s">
        <v>108</v>
      </c>
      <c r="CP21" s="33">
        <v>299417.60000000003</v>
      </c>
      <c r="CQ21" s="33">
        <v>171627.8</v>
      </c>
      <c r="CR21" s="33">
        <v>536492.6</v>
      </c>
    </row>
    <row r="22" spans="1:96" ht="15" customHeight="1" thickBot="1">
      <c r="A22" s="29">
        <v>2006</v>
      </c>
      <c r="B22" s="31">
        <f t="shared" si="0"/>
        <v>59867.600000000006</v>
      </c>
      <c r="C22" s="31">
        <v>58870.200000000004</v>
      </c>
      <c r="D22" s="31">
        <v>470.8</v>
      </c>
      <c r="E22" s="31">
        <v>526.6</v>
      </c>
      <c r="F22" s="31">
        <f t="shared" si="1"/>
        <v>111581.70000000001</v>
      </c>
      <c r="G22" s="31">
        <v>647.9</v>
      </c>
      <c r="H22" s="31">
        <v>2282.3000000000002</v>
      </c>
      <c r="I22" s="31">
        <v>303.8</v>
      </c>
      <c r="J22" s="31">
        <v>289.40000000000003</v>
      </c>
      <c r="K22" s="32">
        <v>1593</v>
      </c>
      <c r="L22" s="33">
        <v>220.20000000000002</v>
      </c>
      <c r="M22" s="33">
        <v>150</v>
      </c>
      <c r="N22" s="33">
        <v>1690.3</v>
      </c>
      <c r="O22" s="33">
        <v>8220.9</v>
      </c>
      <c r="P22" s="33">
        <v>262.60000000000002</v>
      </c>
      <c r="Q22" s="33">
        <v>66512.5</v>
      </c>
      <c r="R22" s="33">
        <v>3771.2000000000003</v>
      </c>
      <c r="S22" s="33">
        <v>89.600000000000009</v>
      </c>
      <c r="T22" s="33">
        <v>176.3</v>
      </c>
      <c r="U22" s="33">
        <v>14676.7</v>
      </c>
      <c r="V22" s="33">
        <v>3084.7</v>
      </c>
      <c r="W22" s="33">
        <v>709.80000000000007</v>
      </c>
      <c r="X22" s="33">
        <v>30.099999999999998</v>
      </c>
      <c r="Y22" s="33">
        <v>54.8</v>
      </c>
      <c r="Z22" s="33">
        <v>257.7</v>
      </c>
      <c r="AA22" s="33">
        <v>74.400000000000006</v>
      </c>
      <c r="AB22" s="33">
        <v>12</v>
      </c>
      <c r="AC22" s="33">
        <v>198.1</v>
      </c>
      <c r="AD22" s="33">
        <v>27.3</v>
      </c>
      <c r="AE22" s="33">
        <v>250.20000000000002</v>
      </c>
      <c r="AF22" s="33">
        <v>5006.2</v>
      </c>
      <c r="AG22" s="33">
        <v>150.6</v>
      </c>
      <c r="AH22" s="33">
        <v>839.1</v>
      </c>
      <c r="AI22" s="31">
        <f t="shared" si="2"/>
        <v>6016.9</v>
      </c>
      <c r="AJ22" s="33">
        <v>2648.7</v>
      </c>
      <c r="AK22" s="33">
        <v>1311.3</v>
      </c>
      <c r="AL22" s="33">
        <v>2056.9</v>
      </c>
      <c r="AM22" s="31">
        <f t="shared" si="3"/>
        <v>31230.100000000002</v>
      </c>
      <c r="AN22" s="33">
        <v>980.2</v>
      </c>
      <c r="AO22" s="33">
        <v>3708.7</v>
      </c>
      <c r="AP22" s="33">
        <v>1628.9</v>
      </c>
      <c r="AQ22" s="33">
        <v>11112.3</v>
      </c>
      <c r="AR22" s="33">
        <v>1398.9</v>
      </c>
      <c r="AS22" s="33">
        <v>10824.300000000001</v>
      </c>
      <c r="AT22" s="33">
        <v>837.4</v>
      </c>
      <c r="AU22" s="33">
        <v>451.2</v>
      </c>
      <c r="AV22" s="33">
        <v>88.1</v>
      </c>
      <c r="AW22" s="33">
        <v>200.1</v>
      </c>
      <c r="AX22" s="31">
        <f t="shared" si="4"/>
        <v>1616.9</v>
      </c>
      <c r="AY22" s="33">
        <v>162.69999999999999</v>
      </c>
      <c r="AZ22" s="33">
        <v>101.4</v>
      </c>
      <c r="BA22" s="33">
        <v>36.1</v>
      </c>
      <c r="BB22" s="33">
        <v>519</v>
      </c>
      <c r="BC22" s="33">
        <v>738</v>
      </c>
      <c r="BD22" s="33">
        <v>59.7</v>
      </c>
      <c r="BE22" s="31">
        <f t="shared" si="5"/>
        <v>2031.5</v>
      </c>
      <c r="BF22" s="33">
        <v>850</v>
      </c>
      <c r="BG22" s="33">
        <v>436.9</v>
      </c>
      <c r="BH22" s="33">
        <v>744.6</v>
      </c>
      <c r="BI22" s="33">
        <f t="shared" si="6"/>
        <v>948</v>
      </c>
      <c r="BJ22" s="33">
        <v>948</v>
      </c>
      <c r="BK22" s="33">
        <f t="shared" si="7"/>
        <v>3779.4</v>
      </c>
      <c r="BL22" s="33">
        <v>434.2</v>
      </c>
      <c r="BM22" s="33">
        <v>360.4</v>
      </c>
      <c r="BN22" s="33">
        <v>540.5</v>
      </c>
      <c r="BO22" s="33">
        <v>102.3</v>
      </c>
      <c r="BP22" s="33">
        <v>192.5</v>
      </c>
      <c r="BQ22" s="33">
        <v>87.2</v>
      </c>
      <c r="BR22" s="33">
        <v>8.5</v>
      </c>
      <c r="BS22" s="33">
        <v>862.6</v>
      </c>
      <c r="BT22" s="33">
        <v>63.1</v>
      </c>
      <c r="BU22" s="33">
        <v>195.4</v>
      </c>
      <c r="BV22" s="33">
        <v>147.4</v>
      </c>
      <c r="BW22" s="33">
        <v>243.3</v>
      </c>
      <c r="BX22" s="33">
        <v>542</v>
      </c>
      <c r="BY22" s="33">
        <f t="shared" si="8"/>
        <v>10291.299999999999</v>
      </c>
      <c r="BZ22" s="33">
        <v>4337.7999999999993</v>
      </c>
      <c r="CA22" s="33">
        <v>1071.7</v>
      </c>
      <c r="CB22" s="33">
        <v>1796.1</v>
      </c>
      <c r="CC22" s="33">
        <v>1874.1000000000001</v>
      </c>
      <c r="CD22" s="33">
        <v>1211.5999999999999</v>
      </c>
      <c r="CE22" s="33">
        <f t="shared" si="9"/>
        <v>2043.5</v>
      </c>
      <c r="CF22" s="33">
        <v>129.19999999999999</v>
      </c>
      <c r="CG22" s="33">
        <v>49</v>
      </c>
      <c r="CH22" s="33">
        <v>14.2</v>
      </c>
      <c r="CI22" s="33">
        <v>577.30000000000007</v>
      </c>
      <c r="CJ22" s="33">
        <v>424.5</v>
      </c>
      <c r="CK22" s="33">
        <v>12.9</v>
      </c>
      <c r="CL22" s="33">
        <v>836.4</v>
      </c>
      <c r="CM22" s="33" t="s">
        <v>108</v>
      </c>
      <c r="CN22" s="33" t="s">
        <v>108</v>
      </c>
      <c r="CO22" s="33" t="s">
        <v>108</v>
      </c>
      <c r="CP22" s="33">
        <v>273551.5</v>
      </c>
      <c r="CQ22" s="33">
        <v>150983</v>
      </c>
      <c r="CR22" s="33">
        <v>502958.40000000008</v>
      </c>
    </row>
    <row r="23" spans="1:96" ht="15" customHeight="1" thickBot="1">
      <c r="A23" s="29">
        <v>2007</v>
      </c>
      <c r="B23" s="31">
        <f t="shared" si="0"/>
        <v>58359.200000000004</v>
      </c>
      <c r="C23" s="31">
        <v>57500.600000000006</v>
      </c>
      <c r="D23" s="31">
        <v>401.7</v>
      </c>
      <c r="E23" s="31">
        <v>456.9</v>
      </c>
      <c r="F23" s="31">
        <f t="shared" si="1"/>
        <v>111000.29999999997</v>
      </c>
      <c r="G23" s="31">
        <v>692.4</v>
      </c>
      <c r="H23" s="31">
        <v>2237.8000000000002</v>
      </c>
      <c r="I23" s="31">
        <v>276</v>
      </c>
      <c r="J23" s="31">
        <v>266.70000000000005</v>
      </c>
      <c r="K23" s="32">
        <v>1422.5</v>
      </c>
      <c r="L23" s="33">
        <v>197.6</v>
      </c>
      <c r="M23" s="33">
        <v>129.1</v>
      </c>
      <c r="N23" s="33">
        <v>1480</v>
      </c>
      <c r="O23" s="33">
        <v>7725.0999999999995</v>
      </c>
      <c r="P23" s="33">
        <v>207.99999999999997</v>
      </c>
      <c r="Q23" s="33">
        <v>66806.5</v>
      </c>
      <c r="R23" s="33">
        <v>3686.5</v>
      </c>
      <c r="S23" s="33">
        <v>78.899999999999991</v>
      </c>
      <c r="T23" s="33">
        <v>156.19999999999999</v>
      </c>
      <c r="U23" s="33">
        <v>15104.699999999999</v>
      </c>
      <c r="V23" s="33">
        <v>3311.4</v>
      </c>
      <c r="W23" s="33">
        <v>678.4</v>
      </c>
      <c r="X23" s="33">
        <v>25.799999999999997</v>
      </c>
      <c r="Y23" s="33">
        <v>47.699999999999996</v>
      </c>
      <c r="Z23" s="33">
        <v>245.89999999999998</v>
      </c>
      <c r="AA23" s="33">
        <v>65.7</v>
      </c>
      <c r="AB23" s="33">
        <v>11</v>
      </c>
      <c r="AC23" s="33">
        <v>166.29999999999998</v>
      </c>
      <c r="AD23" s="33">
        <v>24.8</v>
      </c>
      <c r="AE23" s="33">
        <v>217.5</v>
      </c>
      <c r="AF23" s="33">
        <v>4756.8</v>
      </c>
      <c r="AG23" s="33">
        <v>147.9</v>
      </c>
      <c r="AH23" s="33">
        <v>833.1</v>
      </c>
      <c r="AI23" s="31">
        <f t="shared" si="2"/>
        <v>5355.9000000000005</v>
      </c>
      <c r="AJ23" s="33">
        <v>2345.9000000000005</v>
      </c>
      <c r="AK23" s="33">
        <v>1079.6999999999998</v>
      </c>
      <c r="AL23" s="33">
        <v>1930.3</v>
      </c>
      <c r="AM23" s="31">
        <f t="shared" si="3"/>
        <v>30289.100000000002</v>
      </c>
      <c r="AN23" s="33">
        <v>828.8</v>
      </c>
      <c r="AO23" s="33">
        <v>3338.1000000000004</v>
      </c>
      <c r="AP23" s="33">
        <v>1391.5</v>
      </c>
      <c r="AQ23" s="33">
        <v>10794.599999999999</v>
      </c>
      <c r="AR23" s="33">
        <v>1680</v>
      </c>
      <c r="AS23" s="33">
        <v>10841.900000000001</v>
      </c>
      <c r="AT23" s="33">
        <v>722.8</v>
      </c>
      <c r="AU23" s="33">
        <v>405.9</v>
      </c>
      <c r="AV23" s="33">
        <v>88.5</v>
      </c>
      <c r="AW23" s="33">
        <v>197</v>
      </c>
      <c r="AX23" s="31">
        <f t="shared" si="4"/>
        <v>1424.2999999999997</v>
      </c>
      <c r="AY23" s="33">
        <v>143.19999999999999</v>
      </c>
      <c r="AZ23" s="33">
        <v>90.7</v>
      </c>
      <c r="BA23" s="33">
        <v>56.2</v>
      </c>
      <c r="BB23" s="33">
        <v>451.3</v>
      </c>
      <c r="BC23" s="33">
        <v>631.29999999999995</v>
      </c>
      <c r="BD23" s="33">
        <v>51.6</v>
      </c>
      <c r="BE23" s="31">
        <f t="shared" si="5"/>
        <v>1899.1999999999998</v>
      </c>
      <c r="BF23" s="33">
        <v>821.7</v>
      </c>
      <c r="BG23" s="33">
        <v>397.9</v>
      </c>
      <c r="BH23" s="33">
        <v>679.6</v>
      </c>
      <c r="BI23" s="33">
        <f t="shared" si="6"/>
        <v>811.1</v>
      </c>
      <c r="BJ23" s="33">
        <v>811.1</v>
      </c>
      <c r="BK23" s="33">
        <f t="shared" si="7"/>
        <v>3300.6</v>
      </c>
      <c r="BL23" s="33">
        <v>364.4</v>
      </c>
      <c r="BM23" s="33">
        <v>309.3</v>
      </c>
      <c r="BN23" s="33">
        <v>472</v>
      </c>
      <c r="BO23" s="33">
        <v>97.6</v>
      </c>
      <c r="BP23" s="33">
        <v>168.4</v>
      </c>
      <c r="BQ23" s="33">
        <v>74.599999999999994</v>
      </c>
      <c r="BR23" s="33">
        <v>8.1</v>
      </c>
      <c r="BS23" s="33">
        <v>755.9</v>
      </c>
      <c r="BT23" s="33">
        <v>54.8</v>
      </c>
      <c r="BU23" s="33">
        <v>177.9</v>
      </c>
      <c r="BV23" s="33">
        <v>127.7</v>
      </c>
      <c r="BW23" s="33">
        <v>214.8</v>
      </c>
      <c r="BX23" s="33">
        <v>475.09999999999997</v>
      </c>
      <c r="BY23" s="33">
        <f t="shared" si="8"/>
        <v>9331.7000000000007</v>
      </c>
      <c r="BZ23" s="33">
        <v>4162.4000000000005</v>
      </c>
      <c r="CA23" s="33">
        <v>919.69999999999993</v>
      </c>
      <c r="CB23" s="33">
        <v>1322.3</v>
      </c>
      <c r="CC23" s="33">
        <v>1798.7</v>
      </c>
      <c r="CD23" s="33">
        <v>1128.5999999999999</v>
      </c>
      <c r="CE23" s="33">
        <f t="shared" si="9"/>
        <v>1793.6999999999998</v>
      </c>
      <c r="CF23" s="33">
        <v>121.5</v>
      </c>
      <c r="CG23" s="33">
        <v>57</v>
      </c>
      <c r="CH23" s="33">
        <v>11</v>
      </c>
      <c r="CI23" s="33">
        <v>511.59999999999997</v>
      </c>
      <c r="CJ23" s="33">
        <v>389.5</v>
      </c>
      <c r="CK23" s="33">
        <v>12.2</v>
      </c>
      <c r="CL23" s="33">
        <v>690.9</v>
      </c>
      <c r="CM23" s="33" t="s">
        <v>108</v>
      </c>
      <c r="CN23" s="33" t="s">
        <v>108</v>
      </c>
      <c r="CO23" s="33" t="s">
        <v>108</v>
      </c>
      <c r="CP23" s="33">
        <v>252225</v>
      </c>
      <c r="CQ23" s="33">
        <v>134663.5</v>
      </c>
      <c r="CR23" s="33">
        <v>475790.1</v>
      </c>
    </row>
    <row r="24" spans="1:96" ht="15" customHeight="1" thickBot="1">
      <c r="A24" s="29">
        <v>2008</v>
      </c>
      <c r="B24" s="31">
        <f t="shared" si="0"/>
        <v>57083.5</v>
      </c>
      <c r="C24" s="31">
        <v>56311</v>
      </c>
      <c r="D24" s="31">
        <v>341.2</v>
      </c>
      <c r="E24" s="31">
        <v>431.3</v>
      </c>
      <c r="F24" s="31">
        <f t="shared" si="1"/>
        <v>97451.900000000009</v>
      </c>
      <c r="G24" s="31">
        <v>641</v>
      </c>
      <c r="H24" s="31">
        <v>2115.8000000000002</v>
      </c>
      <c r="I24" s="31">
        <v>265.8</v>
      </c>
      <c r="J24" s="31">
        <v>73.2</v>
      </c>
      <c r="K24" s="32">
        <v>1314.5</v>
      </c>
      <c r="L24" s="33">
        <v>177.5</v>
      </c>
      <c r="M24" s="33">
        <v>133.80000000000001</v>
      </c>
      <c r="N24" s="33">
        <v>1561</v>
      </c>
      <c r="O24" s="33">
        <v>7141.8</v>
      </c>
      <c r="P24" s="33">
        <v>190.1</v>
      </c>
      <c r="Q24" s="33">
        <v>54545.8</v>
      </c>
      <c r="R24" s="33">
        <v>3122</v>
      </c>
      <c r="S24" s="33">
        <v>74.3</v>
      </c>
      <c r="T24" s="33">
        <v>169.5</v>
      </c>
      <c r="U24" s="33">
        <v>14845</v>
      </c>
      <c r="V24" s="33">
        <v>3544.8</v>
      </c>
      <c r="W24" s="33">
        <v>622.09999999999991</v>
      </c>
      <c r="X24" s="33">
        <v>23.5</v>
      </c>
      <c r="Y24" s="33">
        <v>47.2</v>
      </c>
      <c r="Z24" s="33">
        <v>231.29999999999998</v>
      </c>
      <c r="AA24" s="33">
        <v>61.199999999999996</v>
      </c>
      <c r="AB24" s="33">
        <v>11.299999999999999</v>
      </c>
      <c r="AC24" s="33">
        <v>169.20000000000002</v>
      </c>
      <c r="AD24" s="33">
        <v>21.4</v>
      </c>
      <c r="AE24" s="33">
        <v>219.9</v>
      </c>
      <c r="AF24" s="33">
        <v>5155.6000000000004</v>
      </c>
      <c r="AG24" s="33">
        <v>136.30000000000001</v>
      </c>
      <c r="AH24" s="33">
        <v>837</v>
      </c>
      <c r="AI24" s="31">
        <f t="shared" si="2"/>
        <v>4772.3</v>
      </c>
      <c r="AJ24" s="33">
        <v>1921.0000000000002</v>
      </c>
      <c r="AK24" s="33">
        <v>1047.5999999999999</v>
      </c>
      <c r="AL24" s="33">
        <v>1803.6999999999998</v>
      </c>
      <c r="AM24" s="31">
        <f t="shared" si="3"/>
        <v>29640.899999999998</v>
      </c>
      <c r="AN24" s="33">
        <v>720.4</v>
      </c>
      <c r="AO24" s="33">
        <v>3080.5</v>
      </c>
      <c r="AP24" s="33">
        <v>1295.3</v>
      </c>
      <c r="AQ24" s="33">
        <v>10277.199999999999</v>
      </c>
      <c r="AR24" s="33">
        <v>1908.5</v>
      </c>
      <c r="AS24" s="33">
        <v>11026.400000000001</v>
      </c>
      <c r="AT24" s="33">
        <v>661.3</v>
      </c>
      <c r="AU24" s="33">
        <v>376.3</v>
      </c>
      <c r="AV24" s="33">
        <v>95.800000000000011</v>
      </c>
      <c r="AW24" s="33">
        <v>199.20000000000002</v>
      </c>
      <c r="AX24" s="31">
        <f t="shared" si="4"/>
        <v>1335.6</v>
      </c>
      <c r="AY24" s="33">
        <v>137.29999999999998</v>
      </c>
      <c r="AZ24" s="33">
        <v>93.1</v>
      </c>
      <c r="BA24" s="33">
        <v>51</v>
      </c>
      <c r="BB24" s="33">
        <v>418.4</v>
      </c>
      <c r="BC24" s="33">
        <v>587.70000000000005</v>
      </c>
      <c r="BD24" s="33">
        <v>48.1</v>
      </c>
      <c r="BE24" s="31">
        <f t="shared" si="5"/>
        <v>1883.5000000000002</v>
      </c>
      <c r="BF24" s="33">
        <v>830.2</v>
      </c>
      <c r="BG24" s="33">
        <v>399.1</v>
      </c>
      <c r="BH24" s="33">
        <v>654.20000000000005</v>
      </c>
      <c r="BI24" s="33">
        <f t="shared" si="6"/>
        <v>669.7</v>
      </c>
      <c r="BJ24" s="33">
        <v>669.7</v>
      </c>
      <c r="BK24" s="33">
        <f t="shared" si="7"/>
        <v>3010.4</v>
      </c>
      <c r="BL24" s="33">
        <v>272.60000000000002</v>
      </c>
      <c r="BM24" s="33">
        <v>282.60000000000002</v>
      </c>
      <c r="BN24" s="33">
        <v>472.3</v>
      </c>
      <c r="BO24" s="33">
        <v>95.2</v>
      </c>
      <c r="BP24" s="33">
        <v>149.69999999999999</v>
      </c>
      <c r="BQ24" s="33">
        <v>69.5</v>
      </c>
      <c r="BR24" s="33">
        <v>8.1999999999999993</v>
      </c>
      <c r="BS24" s="33">
        <v>668.1</v>
      </c>
      <c r="BT24" s="33">
        <v>49.1</v>
      </c>
      <c r="BU24" s="33">
        <v>152.9</v>
      </c>
      <c r="BV24" s="33">
        <v>123.7</v>
      </c>
      <c r="BW24" s="33">
        <v>212.2</v>
      </c>
      <c r="BX24" s="33">
        <v>454.3</v>
      </c>
      <c r="BY24" s="33">
        <f t="shared" si="8"/>
        <v>8777.6999999999989</v>
      </c>
      <c r="BZ24" s="33">
        <v>3882.7000000000003</v>
      </c>
      <c r="CA24" s="33">
        <v>871.9</v>
      </c>
      <c r="CB24" s="33">
        <v>1213.8999999999999</v>
      </c>
      <c r="CC24" s="33">
        <v>1723.9</v>
      </c>
      <c r="CD24" s="33">
        <v>1085.3</v>
      </c>
      <c r="CE24" s="33">
        <f t="shared" si="9"/>
        <v>1686.1</v>
      </c>
      <c r="CF24" s="33">
        <v>118.9</v>
      </c>
      <c r="CG24" s="33">
        <v>53.1</v>
      </c>
      <c r="CH24" s="33">
        <v>10.199999999999999</v>
      </c>
      <c r="CI24" s="33">
        <v>483.29999999999995</v>
      </c>
      <c r="CJ24" s="33">
        <v>369.6</v>
      </c>
      <c r="CK24" s="33">
        <v>13.1</v>
      </c>
      <c r="CL24" s="33">
        <v>637.9</v>
      </c>
      <c r="CM24" s="33" t="s">
        <v>108</v>
      </c>
      <c r="CN24" s="33" t="s">
        <v>108</v>
      </c>
      <c r="CO24" s="33" t="s">
        <v>108</v>
      </c>
      <c r="CP24" s="33">
        <v>230373</v>
      </c>
      <c r="CQ24" s="33">
        <v>117583.6</v>
      </c>
      <c r="CR24" s="33">
        <v>436684.60000000009</v>
      </c>
    </row>
    <row r="25" spans="1:96" ht="15" customHeight="1" thickBot="1">
      <c r="A25" s="29">
        <v>2009</v>
      </c>
      <c r="B25" s="31">
        <f t="shared" si="0"/>
        <v>55734.100000000006</v>
      </c>
      <c r="C25" s="31">
        <v>54958.600000000006</v>
      </c>
      <c r="D25" s="31">
        <v>287</v>
      </c>
      <c r="E25" s="31">
        <v>488.5</v>
      </c>
      <c r="F25" s="31">
        <f t="shared" si="1"/>
        <v>88057.60000000002</v>
      </c>
      <c r="G25" s="31">
        <v>580.5</v>
      </c>
      <c r="H25" s="31">
        <v>2068.1000000000004</v>
      </c>
      <c r="I25" s="31">
        <v>233.5</v>
      </c>
      <c r="J25" s="31">
        <v>60.5</v>
      </c>
      <c r="K25" s="32">
        <v>1196</v>
      </c>
      <c r="L25" s="33">
        <v>161.30000000000001</v>
      </c>
      <c r="M25" s="33">
        <v>126.10000000000001</v>
      </c>
      <c r="N25" s="33">
        <v>1379</v>
      </c>
      <c r="O25" s="33">
        <v>5791.5</v>
      </c>
      <c r="P25" s="33">
        <v>165.4</v>
      </c>
      <c r="Q25" s="33">
        <v>50673.700000000004</v>
      </c>
      <c r="R25" s="33">
        <v>2402.1999999999998</v>
      </c>
      <c r="S25" s="33">
        <v>67.600000000000009</v>
      </c>
      <c r="T25" s="33">
        <v>155</v>
      </c>
      <c r="U25" s="33">
        <v>12682.9</v>
      </c>
      <c r="V25" s="33">
        <v>2844.9</v>
      </c>
      <c r="W25" s="33">
        <v>528.5</v>
      </c>
      <c r="X25" s="33">
        <v>16</v>
      </c>
      <c r="Y25" s="33">
        <v>44</v>
      </c>
      <c r="Z25" s="33">
        <v>202.2</v>
      </c>
      <c r="AA25" s="33">
        <v>50.8</v>
      </c>
      <c r="AB25" s="33">
        <v>8.6</v>
      </c>
      <c r="AC25" s="33">
        <v>159.29999999999998</v>
      </c>
      <c r="AD25" s="33">
        <v>18.899999999999999</v>
      </c>
      <c r="AE25" s="33">
        <v>197.6</v>
      </c>
      <c r="AF25" s="33">
        <v>5175.0999999999995</v>
      </c>
      <c r="AG25" s="33">
        <v>149.1</v>
      </c>
      <c r="AH25" s="33">
        <v>919.3</v>
      </c>
      <c r="AI25" s="31">
        <f t="shared" si="2"/>
        <v>4329.5</v>
      </c>
      <c r="AJ25" s="33">
        <v>1629.3</v>
      </c>
      <c r="AK25" s="33">
        <v>1155</v>
      </c>
      <c r="AL25" s="33">
        <v>1545.2</v>
      </c>
      <c r="AM25" s="31">
        <f t="shared" si="3"/>
        <v>27944</v>
      </c>
      <c r="AN25" s="33">
        <v>601.70000000000005</v>
      </c>
      <c r="AO25" s="33">
        <v>2794.8</v>
      </c>
      <c r="AP25" s="33">
        <v>1200.3000000000002</v>
      </c>
      <c r="AQ25" s="33">
        <v>9718.9</v>
      </c>
      <c r="AR25" s="33">
        <v>1888</v>
      </c>
      <c r="AS25" s="33">
        <v>10577.7</v>
      </c>
      <c r="AT25" s="33">
        <v>560.1</v>
      </c>
      <c r="AU25" s="33">
        <v>295.8</v>
      </c>
      <c r="AV25" s="33">
        <v>97.4</v>
      </c>
      <c r="AW25" s="33">
        <v>209.3</v>
      </c>
      <c r="AX25" s="31">
        <f t="shared" si="4"/>
        <v>1116.7</v>
      </c>
      <c r="AY25" s="33">
        <v>115.39999999999999</v>
      </c>
      <c r="AZ25" s="33">
        <v>78.400000000000006</v>
      </c>
      <c r="BA25" s="33">
        <v>57.4</v>
      </c>
      <c r="BB25" s="33">
        <v>349.2</v>
      </c>
      <c r="BC25" s="33">
        <v>476.4</v>
      </c>
      <c r="BD25" s="33">
        <v>39.9</v>
      </c>
      <c r="BE25" s="31">
        <f t="shared" si="5"/>
        <v>1842.3</v>
      </c>
      <c r="BF25" s="33">
        <v>802.5</v>
      </c>
      <c r="BG25" s="33">
        <v>431.1</v>
      </c>
      <c r="BH25" s="33">
        <v>608.70000000000005</v>
      </c>
      <c r="BI25" s="33">
        <f t="shared" si="6"/>
        <v>540.1</v>
      </c>
      <c r="BJ25" s="33">
        <v>540.1</v>
      </c>
      <c r="BK25" s="33">
        <f t="shared" si="7"/>
        <v>2575.4999999999995</v>
      </c>
      <c r="BL25" s="33">
        <v>223</v>
      </c>
      <c r="BM25" s="33">
        <v>237.2</v>
      </c>
      <c r="BN25" s="33">
        <v>390.4</v>
      </c>
      <c r="BO25" s="33">
        <v>96.4</v>
      </c>
      <c r="BP25" s="33">
        <v>115</v>
      </c>
      <c r="BQ25" s="33">
        <v>60.6</v>
      </c>
      <c r="BR25" s="33">
        <v>8.3000000000000007</v>
      </c>
      <c r="BS25" s="33">
        <v>575.29999999999995</v>
      </c>
      <c r="BT25" s="33">
        <v>41.5</v>
      </c>
      <c r="BU25" s="33">
        <v>138.30000000000001</v>
      </c>
      <c r="BV25" s="33">
        <v>103.3</v>
      </c>
      <c r="BW25" s="33">
        <v>193.6</v>
      </c>
      <c r="BX25" s="33">
        <v>392.6</v>
      </c>
      <c r="BY25" s="33">
        <f t="shared" si="8"/>
        <v>9667.2000000000007</v>
      </c>
      <c r="BZ25" s="33">
        <v>4649.3</v>
      </c>
      <c r="CA25" s="33">
        <v>947</v>
      </c>
      <c r="CB25" s="33">
        <v>1260.3</v>
      </c>
      <c r="CC25" s="33">
        <v>1790.6</v>
      </c>
      <c r="CD25" s="33">
        <v>1020</v>
      </c>
      <c r="CE25" s="33">
        <f t="shared" si="9"/>
        <v>1596.6</v>
      </c>
      <c r="CF25" s="33">
        <v>116.4</v>
      </c>
      <c r="CG25" s="33">
        <v>51.5</v>
      </c>
      <c r="CH25" s="33">
        <v>8.1999999999999993</v>
      </c>
      <c r="CI25" s="33">
        <v>448.2</v>
      </c>
      <c r="CJ25" s="33">
        <v>439.5</v>
      </c>
      <c r="CK25" s="33">
        <v>13</v>
      </c>
      <c r="CL25" s="33">
        <v>519.79999999999995</v>
      </c>
      <c r="CM25" s="33" t="s">
        <v>108</v>
      </c>
      <c r="CN25" s="33" t="s">
        <v>108</v>
      </c>
      <c r="CO25" s="33" t="s">
        <v>108</v>
      </c>
      <c r="CP25" s="33">
        <v>217954.59999999998</v>
      </c>
      <c r="CQ25" s="33">
        <v>110116.1</v>
      </c>
      <c r="CR25" s="33">
        <v>411358.19999999995</v>
      </c>
    </row>
    <row r="26" spans="1:96" ht="15" customHeight="1" thickBot="1">
      <c r="A26" s="29">
        <v>2010</v>
      </c>
      <c r="B26" s="31">
        <f t="shared" si="0"/>
        <v>55427.299999999996</v>
      </c>
      <c r="C26" s="31">
        <v>54618</v>
      </c>
      <c r="D26" s="31">
        <v>275.10000000000002</v>
      </c>
      <c r="E26" s="31">
        <v>534.20000000000005</v>
      </c>
      <c r="F26" s="31">
        <f t="shared" si="1"/>
        <v>94554.000000000029</v>
      </c>
      <c r="G26" s="31">
        <v>567.5</v>
      </c>
      <c r="H26" s="31">
        <v>2070.8000000000002</v>
      </c>
      <c r="I26" s="31">
        <v>230</v>
      </c>
      <c r="J26" s="31">
        <v>54.3</v>
      </c>
      <c r="K26" s="32">
        <v>1191.4000000000001</v>
      </c>
      <c r="L26" s="33">
        <v>156.69999999999999</v>
      </c>
      <c r="M26" s="33">
        <v>140.10000000000002</v>
      </c>
      <c r="N26" s="33">
        <v>1457.6</v>
      </c>
      <c r="O26" s="33">
        <v>5824.8</v>
      </c>
      <c r="P26" s="33">
        <v>150.19999999999999</v>
      </c>
      <c r="Q26" s="33">
        <v>56668.4</v>
      </c>
      <c r="R26" s="33">
        <v>2850.7</v>
      </c>
      <c r="S26" s="33">
        <v>67.2</v>
      </c>
      <c r="T26" s="33">
        <v>165.10000000000002</v>
      </c>
      <c r="U26" s="33">
        <v>13244.8</v>
      </c>
      <c r="V26" s="33">
        <v>2725.6</v>
      </c>
      <c r="W26" s="33">
        <v>518.20000000000005</v>
      </c>
      <c r="X26" s="33">
        <v>16.2</v>
      </c>
      <c r="Y26" s="33">
        <v>44.1</v>
      </c>
      <c r="Z26" s="33">
        <v>198.3</v>
      </c>
      <c r="AA26" s="33">
        <v>57.699999999999996</v>
      </c>
      <c r="AB26" s="33">
        <v>7.3999999999999995</v>
      </c>
      <c r="AC26" s="33">
        <v>170.1</v>
      </c>
      <c r="AD26" s="33">
        <v>17.600000000000001</v>
      </c>
      <c r="AE26" s="33">
        <v>178.1</v>
      </c>
      <c r="AF26" s="33">
        <v>4806.0999999999995</v>
      </c>
      <c r="AG26" s="33">
        <v>107.9</v>
      </c>
      <c r="AH26" s="33">
        <v>867.1</v>
      </c>
      <c r="AI26" s="31">
        <f t="shared" si="2"/>
        <v>4230.8999999999996</v>
      </c>
      <c r="AJ26" s="33">
        <v>1531.6999999999998</v>
      </c>
      <c r="AK26" s="33">
        <v>1225</v>
      </c>
      <c r="AL26" s="33">
        <v>1474.2</v>
      </c>
      <c r="AM26" s="31">
        <f t="shared" si="3"/>
        <v>28508.399999999998</v>
      </c>
      <c r="AN26" s="33">
        <v>561.4</v>
      </c>
      <c r="AO26" s="33">
        <v>2572.7999999999997</v>
      </c>
      <c r="AP26" s="33">
        <v>1129.0999999999999</v>
      </c>
      <c r="AQ26" s="33">
        <v>9924.7999999999993</v>
      </c>
      <c r="AR26" s="33">
        <v>1444.3</v>
      </c>
      <c r="AS26" s="33">
        <v>11815.699999999999</v>
      </c>
      <c r="AT26" s="33">
        <v>541.20000000000005</v>
      </c>
      <c r="AU26" s="33">
        <v>284.3</v>
      </c>
      <c r="AV26" s="33">
        <v>73.2</v>
      </c>
      <c r="AW26" s="33">
        <v>161.6</v>
      </c>
      <c r="AX26" s="31">
        <f t="shared" si="4"/>
        <v>1032.5</v>
      </c>
      <c r="AY26" s="33">
        <v>103.9</v>
      </c>
      <c r="AZ26" s="33">
        <v>71.5</v>
      </c>
      <c r="BA26" s="33">
        <v>47.2</v>
      </c>
      <c r="BB26" s="33">
        <v>321.3</v>
      </c>
      <c r="BC26" s="33">
        <v>446.4</v>
      </c>
      <c r="BD26" s="33">
        <v>42.2</v>
      </c>
      <c r="BE26" s="31">
        <f t="shared" si="5"/>
        <v>1506.1</v>
      </c>
      <c r="BF26" s="33">
        <v>698</v>
      </c>
      <c r="BG26" s="33">
        <v>330.8</v>
      </c>
      <c r="BH26" s="33">
        <v>477.3</v>
      </c>
      <c r="BI26" s="33">
        <f t="shared" si="6"/>
        <v>471.9</v>
      </c>
      <c r="BJ26" s="33">
        <v>471.9</v>
      </c>
      <c r="BK26" s="33">
        <f t="shared" si="7"/>
        <v>2474.3000000000002</v>
      </c>
      <c r="BL26" s="33">
        <v>207.2</v>
      </c>
      <c r="BM26" s="33">
        <v>226.9</v>
      </c>
      <c r="BN26" s="33">
        <v>389.8</v>
      </c>
      <c r="BO26" s="33">
        <v>83.6</v>
      </c>
      <c r="BP26" s="33">
        <v>96.7</v>
      </c>
      <c r="BQ26" s="33">
        <v>60.5</v>
      </c>
      <c r="BR26" s="33">
        <v>8.3000000000000007</v>
      </c>
      <c r="BS26" s="33">
        <v>554.29999999999995</v>
      </c>
      <c r="BT26" s="33">
        <v>44.8</v>
      </c>
      <c r="BU26" s="33">
        <v>140.30000000000001</v>
      </c>
      <c r="BV26" s="33">
        <v>98.5</v>
      </c>
      <c r="BW26" s="33">
        <v>178.9</v>
      </c>
      <c r="BX26" s="33">
        <v>384.5</v>
      </c>
      <c r="BY26" s="33">
        <f t="shared" si="8"/>
        <v>7756.7999999999993</v>
      </c>
      <c r="BZ26" s="33">
        <v>3584.8</v>
      </c>
      <c r="CA26" s="33">
        <v>842.2</v>
      </c>
      <c r="CB26" s="33">
        <v>998.80000000000007</v>
      </c>
      <c r="CC26" s="33">
        <v>1505.6</v>
      </c>
      <c r="CD26" s="33">
        <v>825.4</v>
      </c>
      <c r="CE26" s="33">
        <f t="shared" si="9"/>
        <v>1356.6000000000001</v>
      </c>
      <c r="CF26" s="33">
        <v>103.8</v>
      </c>
      <c r="CG26" s="33">
        <v>47.9</v>
      </c>
      <c r="CH26" s="33">
        <v>6.9</v>
      </c>
      <c r="CI26" s="33">
        <v>377.5</v>
      </c>
      <c r="CJ26" s="33">
        <v>323.10000000000002</v>
      </c>
      <c r="CK26" s="33">
        <v>12.7</v>
      </c>
      <c r="CL26" s="33">
        <v>484.7</v>
      </c>
      <c r="CM26" s="33" t="s">
        <v>108</v>
      </c>
      <c r="CN26" s="33" t="s">
        <v>108</v>
      </c>
      <c r="CO26" s="33" t="s">
        <v>108</v>
      </c>
      <c r="CP26" s="33">
        <v>203202</v>
      </c>
      <c r="CQ26" s="33">
        <v>100040.4</v>
      </c>
      <c r="CR26" s="33">
        <v>400520.79999999993</v>
      </c>
    </row>
    <row r="27" spans="1:96" ht="15" customHeight="1" thickBot="1">
      <c r="A27" s="29">
        <v>2011</v>
      </c>
      <c r="B27" s="31">
        <f t="shared" si="0"/>
        <v>55489.1</v>
      </c>
      <c r="C27" s="31">
        <v>54810.1</v>
      </c>
      <c r="D27" s="31">
        <v>166.1</v>
      </c>
      <c r="E27" s="31">
        <v>512.9</v>
      </c>
      <c r="F27" s="31">
        <f t="shared" si="1"/>
        <v>84930.699999999983</v>
      </c>
      <c r="G27" s="31">
        <v>543.20000000000005</v>
      </c>
      <c r="H27" s="31">
        <v>1102.3000000000002</v>
      </c>
      <c r="I27" s="31">
        <v>182.9</v>
      </c>
      <c r="J27" s="31">
        <v>36.199999999999996</v>
      </c>
      <c r="K27" s="32">
        <v>491.4</v>
      </c>
      <c r="L27" s="33">
        <v>132.80000000000001</v>
      </c>
      <c r="M27" s="33">
        <v>140.9</v>
      </c>
      <c r="N27" s="33">
        <v>1719.4</v>
      </c>
      <c r="O27" s="33">
        <v>6037.6</v>
      </c>
      <c r="P27" s="33">
        <v>109.5</v>
      </c>
      <c r="Q27" s="33">
        <v>53265.3</v>
      </c>
      <c r="R27" s="33">
        <v>2358.1</v>
      </c>
      <c r="S27" s="33">
        <v>47.7</v>
      </c>
      <c r="T27" s="33">
        <v>170.7</v>
      </c>
      <c r="U27" s="33">
        <v>8361.7000000000007</v>
      </c>
      <c r="V27" s="33">
        <v>3407.4</v>
      </c>
      <c r="W27" s="33">
        <v>368.09999999999997</v>
      </c>
      <c r="X27" s="33">
        <v>17.399999999999999</v>
      </c>
      <c r="Y27" s="33">
        <v>28.1</v>
      </c>
      <c r="Z27" s="33">
        <v>162.4</v>
      </c>
      <c r="AA27" s="33">
        <v>52.999999999999993</v>
      </c>
      <c r="AB27" s="33">
        <v>5.5</v>
      </c>
      <c r="AC27" s="33">
        <v>168.5</v>
      </c>
      <c r="AD27" s="33">
        <v>13.9</v>
      </c>
      <c r="AE27" s="33">
        <v>129.70000000000002</v>
      </c>
      <c r="AF27" s="33">
        <v>4968.3</v>
      </c>
      <c r="AG27" s="33">
        <v>94.3</v>
      </c>
      <c r="AH27" s="33">
        <v>814.40000000000009</v>
      </c>
      <c r="AI27" s="31">
        <f t="shared" si="2"/>
        <v>3428.7</v>
      </c>
      <c r="AJ27" s="33">
        <v>1096.9000000000001</v>
      </c>
      <c r="AK27" s="33">
        <v>1044.5</v>
      </c>
      <c r="AL27" s="33">
        <v>1287.3</v>
      </c>
      <c r="AM27" s="31">
        <f t="shared" si="3"/>
        <v>26374.100000000006</v>
      </c>
      <c r="AN27" s="33">
        <v>368.3</v>
      </c>
      <c r="AO27" s="33">
        <v>3178.7999999999997</v>
      </c>
      <c r="AP27" s="33">
        <v>1039.5</v>
      </c>
      <c r="AQ27" s="33">
        <v>8895.1</v>
      </c>
      <c r="AR27" s="33">
        <v>1321.1000000000001</v>
      </c>
      <c r="AS27" s="33">
        <v>10830.400000000001</v>
      </c>
      <c r="AT27" s="33">
        <v>350.4</v>
      </c>
      <c r="AU27" s="33">
        <v>168.2</v>
      </c>
      <c r="AV27" s="33">
        <v>72.099999999999994</v>
      </c>
      <c r="AW27" s="33">
        <v>150.19999999999999</v>
      </c>
      <c r="AX27" s="31">
        <f t="shared" si="4"/>
        <v>551.9</v>
      </c>
      <c r="AY27" s="33">
        <v>65</v>
      </c>
      <c r="AZ27" s="33">
        <v>41.5</v>
      </c>
      <c r="BA27" s="33">
        <v>34.700000000000003</v>
      </c>
      <c r="BB27" s="33">
        <v>154.69999999999999</v>
      </c>
      <c r="BC27" s="33">
        <v>230</v>
      </c>
      <c r="BD27" s="33">
        <v>26</v>
      </c>
      <c r="BE27" s="31">
        <f t="shared" si="5"/>
        <v>1463.3</v>
      </c>
      <c r="BF27" s="33">
        <v>620</v>
      </c>
      <c r="BG27" s="33">
        <v>399.1</v>
      </c>
      <c r="BH27" s="33">
        <v>444.2</v>
      </c>
      <c r="BI27" s="33">
        <f t="shared" si="6"/>
        <v>235.9</v>
      </c>
      <c r="BJ27" s="33">
        <v>235.9</v>
      </c>
      <c r="BK27" s="33">
        <f t="shared" si="7"/>
        <v>1633</v>
      </c>
      <c r="BL27" s="33">
        <v>126.5</v>
      </c>
      <c r="BM27" s="33">
        <v>150.9</v>
      </c>
      <c r="BN27" s="33">
        <v>213.2</v>
      </c>
      <c r="BO27" s="33">
        <v>78.400000000000006</v>
      </c>
      <c r="BP27" s="33">
        <v>58.9</v>
      </c>
      <c r="BQ27" s="33">
        <v>40.700000000000003</v>
      </c>
      <c r="BR27" s="33">
        <v>7.5</v>
      </c>
      <c r="BS27" s="33">
        <v>386.1</v>
      </c>
      <c r="BT27" s="33">
        <v>29.3</v>
      </c>
      <c r="BU27" s="33">
        <v>101.3</v>
      </c>
      <c r="BV27" s="33">
        <v>57.2</v>
      </c>
      <c r="BW27" s="33">
        <v>131.70000000000002</v>
      </c>
      <c r="BX27" s="33">
        <v>251.3</v>
      </c>
      <c r="BY27" s="33">
        <f t="shared" si="8"/>
        <v>6750.0999999999995</v>
      </c>
      <c r="BZ27" s="33">
        <v>3069</v>
      </c>
      <c r="CA27" s="33">
        <v>687.7</v>
      </c>
      <c r="CB27" s="33">
        <v>880.1</v>
      </c>
      <c r="CC27" s="33">
        <v>1474.6</v>
      </c>
      <c r="CD27" s="33">
        <v>638.69999999999993</v>
      </c>
      <c r="CE27" s="33">
        <f t="shared" si="9"/>
        <v>900.40000000000009</v>
      </c>
      <c r="CF27" s="33">
        <v>68.3</v>
      </c>
      <c r="CG27" s="33">
        <v>43.6</v>
      </c>
      <c r="CH27" s="33">
        <v>4.2</v>
      </c>
      <c r="CI27" s="33">
        <v>263.60000000000002</v>
      </c>
      <c r="CJ27" s="33">
        <v>275.10000000000002</v>
      </c>
      <c r="CK27" s="33">
        <v>11.3</v>
      </c>
      <c r="CL27" s="33">
        <v>234.3</v>
      </c>
      <c r="CM27" s="33" t="s">
        <v>108</v>
      </c>
      <c r="CN27" s="33" t="s">
        <v>108</v>
      </c>
      <c r="CO27" s="33" t="s">
        <v>108</v>
      </c>
      <c r="CP27" s="33">
        <v>195204.40000000002</v>
      </c>
      <c r="CQ27" s="33">
        <v>87848.9</v>
      </c>
      <c r="CR27" s="33">
        <v>376961.60000000003</v>
      </c>
    </row>
    <row r="28" spans="1:96" ht="15" customHeight="1" thickBot="1">
      <c r="A28" s="29">
        <v>2012</v>
      </c>
      <c r="B28" s="31">
        <f t="shared" si="0"/>
        <v>55870.200000000004</v>
      </c>
      <c r="C28" s="31">
        <v>55233.8</v>
      </c>
      <c r="D28" s="31">
        <v>155.1</v>
      </c>
      <c r="E28" s="31">
        <v>481.3</v>
      </c>
      <c r="F28" s="31">
        <f t="shared" si="1"/>
        <v>86349.000000000029</v>
      </c>
      <c r="G28" s="31">
        <v>439.2</v>
      </c>
      <c r="H28" s="31">
        <v>1041.3</v>
      </c>
      <c r="I28" s="31">
        <v>171.4</v>
      </c>
      <c r="J28" s="31">
        <v>31.599999999999998</v>
      </c>
      <c r="K28" s="32">
        <v>502.09999999999997</v>
      </c>
      <c r="L28" s="33">
        <v>130.19999999999999</v>
      </c>
      <c r="M28" s="33">
        <v>134.80000000000001</v>
      </c>
      <c r="N28" s="33">
        <v>1582.9</v>
      </c>
      <c r="O28" s="33">
        <v>6557.3</v>
      </c>
      <c r="P28" s="33">
        <v>98.199999999999989</v>
      </c>
      <c r="Q28" s="33">
        <v>56192.600000000006</v>
      </c>
      <c r="R28" s="33">
        <v>2417.8000000000002</v>
      </c>
      <c r="S28" s="33">
        <v>48.5</v>
      </c>
      <c r="T28" s="33">
        <v>165.10000000000002</v>
      </c>
      <c r="U28" s="33">
        <v>7546.3</v>
      </c>
      <c r="V28" s="33">
        <v>3440</v>
      </c>
      <c r="W28" s="33">
        <v>340</v>
      </c>
      <c r="X28" s="33">
        <v>17.100000000000001</v>
      </c>
      <c r="Y28" s="33">
        <v>26.299999999999997</v>
      </c>
      <c r="Z28" s="33">
        <v>154.39999999999998</v>
      </c>
      <c r="AA28" s="33">
        <v>51</v>
      </c>
      <c r="AB28" s="33">
        <v>5.6000000000000005</v>
      </c>
      <c r="AC28" s="33">
        <v>142.60000000000002</v>
      </c>
      <c r="AD28" s="33">
        <v>13.1</v>
      </c>
      <c r="AE28" s="33">
        <v>118.5</v>
      </c>
      <c r="AF28" s="33">
        <v>4112.8</v>
      </c>
      <c r="AG28" s="33">
        <v>66.400000000000006</v>
      </c>
      <c r="AH28" s="33">
        <v>801.9</v>
      </c>
      <c r="AI28" s="31">
        <f t="shared" si="2"/>
        <v>2636.8</v>
      </c>
      <c r="AJ28" s="33">
        <v>807.90000000000009</v>
      </c>
      <c r="AK28" s="33">
        <v>819.8</v>
      </c>
      <c r="AL28" s="33">
        <v>1009.1</v>
      </c>
      <c r="AM28" s="31">
        <f t="shared" si="3"/>
        <v>23215.400000000005</v>
      </c>
      <c r="AN28" s="33">
        <v>310.89999999999998</v>
      </c>
      <c r="AO28" s="33">
        <v>2442.6000000000004</v>
      </c>
      <c r="AP28" s="33">
        <v>827.2</v>
      </c>
      <c r="AQ28" s="33">
        <v>7994.7</v>
      </c>
      <c r="AR28" s="33">
        <v>1422</v>
      </c>
      <c r="AS28" s="33">
        <v>9555.4000000000015</v>
      </c>
      <c r="AT28" s="33">
        <v>297.2</v>
      </c>
      <c r="AU28" s="33">
        <v>157.69999999999999</v>
      </c>
      <c r="AV28" s="33">
        <v>76.8</v>
      </c>
      <c r="AW28" s="33">
        <v>130.9</v>
      </c>
      <c r="AX28" s="31">
        <f t="shared" si="4"/>
        <v>501.59999999999997</v>
      </c>
      <c r="AY28" s="33">
        <v>55.4</v>
      </c>
      <c r="AZ28" s="33">
        <v>35.299999999999997</v>
      </c>
      <c r="BA28" s="33">
        <v>30.5</v>
      </c>
      <c r="BB28" s="33">
        <v>139.69999999999999</v>
      </c>
      <c r="BC28" s="33">
        <v>218.8</v>
      </c>
      <c r="BD28" s="33">
        <v>21.9</v>
      </c>
      <c r="BE28" s="31">
        <f t="shared" si="5"/>
        <v>1241.9000000000001</v>
      </c>
      <c r="BF28" s="33">
        <v>577.20000000000005</v>
      </c>
      <c r="BG28" s="33">
        <v>277.89999999999998</v>
      </c>
      <c r="BH28" s="33">
        <v>386.8</v>
      </c>
      <c r="BI28" s="33">
        <f t="shared" si="6"/>
        <v>194</v>
      </c>
      <c r="BJ28" s="33">
        <v>194</v>
      </c>
      <c r="BK28" s="33">
        <f t="shared" si="7"/>
        <v>1446.7999999999997</v>
      </c>
      <c r="BL28" s="33">
        <v>114.7</v>
      </c>
      <c r="BM28" s="33">
        <v>135.9</v>
      </c>
      <c r="BN28" s="33">
        <v>187.3</v>
      </c>
      <c r="BO28" s="33">
        <v>68.2</v>
      </c>
      <c r="BP28" s="33">
        <v>50.1</v>
      </c>
      <c r="BQ28" s="33">
        <v>37.1</v>
      </c>
      <c r="BR28" s="33">
        <v>7</v>
      </c>
      <c r="BS28" s="33">
        <v>335.7</v>
      </c>
      <c r="BT28" s="33">
        <v>25.4</v>
      </c>
      <c r="BU28" s="33">
        <v>89.4</v>
      </c>
      <c r="BV28" s="33">
        <v>51.6</v>
      </c>
      <c r="BW28" s="33">
        <v>120.3</v>
      </c>
      <c r="BX28" s="33">
        <v>224.1</v>
      </c>
      <c r="BY28" s="33">
        <f t="shared" si="8"/>
        <v>5690.7</v>
      </c>
      <c r="BZ28" s="33">
        <v>2701.8000000000006</v>
      </c>
      <c r="CA28" s="33">
        <v>556</v>
      </c>
      <c r="CB28" s="33">
        <v>571.79999999999995</v>
      </c>
      <c r="CC28" s="33">
        <v>1352.4</v>
      </c>
      <c r="CD28" s="33">
        <v>508.7</v>
      </c>
      <c r="CE28" s="33">
        <f t="shared" si="9"/>
        <v>796.00000000000011</v>
      </c>
      <c r="CF28" s="33">
        <v>64.599999999999994</v>
      </c>
      <c r="CG28" s="33">
        <v>38.5</v>
      </c>
      <c r="CH28" s="33">
        <v>3.7</v>
      </c>
      <c r="CI28" s="33">
        <v>229.9</v>
      </c>
      <c r="CJ28" s="33">
        <v>244</v>
      </c>
      <c r="CK28" s="33">
        <v>9.6</v>
      </c>
      <c r="CL28" s="33">
        <v>205.70000000000002</v>
      </c>
      <c r="CM28" s="33" t="s">
        <v>108</v>
      </c>
      <c r="CN28" s="33" t="s">
        <v>108</v>
      </c>
      <c r="CO28" s="33" t="s">
        <v>108</v>
      </c>
      <c r="CP28" s="33">
        <v>183101.7</v>
      </c>
      <c r="CQ28" s="33">
        <v>76925</v>
      </c>
      <c r="CR28" s="33">
        <v>361044.1</v>
      </c>
    </row>
    <row r="29" spans="1:96" ht="15" customHeight="1" thickBot="1">
      <c r="A29" s="29">
        <v>2013</v>
      </c>
      <c r="B29" s="31">
        <f t="shared" si="0"/>
        <v>56449.599999999999</v>
      </c>
      <c r="C29" s="31">
        <v>55780.1</v>
      </c>
      <c r="D29" s="31">
        <v>177</v>
      </c>
      <c r="E29" s="31">
        <v>492.5</v>
      </c>
      <c r="F29" s="31">
        <f t="shared" si="1"/>
        <v>73328.500000000015</v>
      </c>
      <c r="G29" s="31">
        <v>391.9</v>
      </c>
      <c r="H29" s="31">
        <v>1182.4000000000001</v>
      </c>
      <c r="I29" s="31">
        <v>177.9</v>
      </c>
      <c r="J29" s="31">
        <v>34</v>
      </c>
      <c r="K29" s="32">
        <v>522.29999999999995</v>
      </c>
      <c r="L29" s="33">
        <v>140.1</v>
      </c>
      <c r="M29" s="33">
        <v>142.1</v>
      </c>
      <c r="N29" s="33">
        <v>1291.5</v>
      </c>
      <c r="O29" s="33">
        <v>6351.1</v>
      </c>
      <c r="P29" s="33">
        <v>94.3</v>
      </c>
      <c r="Q29" s="33">
        <v>43947</v>
      </c>
      <c r="R29" s="33">
        <v>2546.5</v>
      </c>
      <c r="S29" s="33">
        <v>52.9</v>
      </c>
      <c r="T29" s="33">
        <v>163</v>
      </c>
      <c r="U29" s="33">
        <v>8084.0999999999995</v>
      </c>
      <c r="V29" s="33">
        <v>3505.8</v>
      </c>
      <c r="W29" s="33">
        <v>383.6</v>
      </c>
      <c r="X29" s="33">
        <v>15.299999999999999</v>
      </c>
      <c r="Y29" s="33">
        <v>28.3</v>
      </c>
      <c r="Z29" s="33">
        <v>157.60000000000002</v>
      </c>
      <c r="AA29" s="33">
        <v>50.400000000000006</v>
      </c>
      <c r="AB29" s="33">
        <v>6</v>
      </c>
      <c r="AC29" s="33">
        <v>142.79999999999998</v>
      </c>
      <c r="AD29" s="33">
        <v>12.5</v>
      </c>
      <c r="AE29" s="33">
        <v>112.60000000000001</v>
      </c>
      <c r="AF29" s="33">
        <v>2950.6999999999994</v>
      </c>
      <c r="AG29" s="33">
        <v>65</v>
      </c>
      <c r="AH29" s="33">
        <v>776.80000000000007</v>
      </c>
      <c r="AI29" s="31">
        <f t="shared" si="2"/>
        <v>2097.6000000000004</v>
      </c>
      <c r="AJ29" s="33">
        <v>655.5</v>
      </c>
      <c r="AK29" s="33">
        <v>576.40000000000009</v>
      </c>
      <c r="AL29" s="33">
        <v>865.7</v>
      </c>
      <c r="AM29" s="31">
        <f t="shared" si="3"/>
        <v>22060.100000000002</v>
      </c>
      <c r="AN29" s="33">
        <v>310</v>
      </c>
      <c r="AO29" s="33">
        <v>2243.2000000000003</v>
      </c>
      <c r="AP29" s="33">
        <v>770.4</v>
      </c>
      <c r="AQ29" s="33">
        <v>7552.5</v>
      </c>
      <c r="AR29" s="33">
        <v>1274.4000000000001</v>
      </c>
      <c r="AS29" s="33">
        <v>9250.5</v>
      </c>
      <c r="AT29" s="33">
        <v>297</v>
      </c>
      <c r="AU29" s="33">
        <v>173.2</v>
      </c>
      <c r="AV29" s="33">
        <v>75.400000000000006</v>
      </c>
      <c r="AW29" s="33">
        <v>113.5</v>
      </c>
      <c r="AX29" s="31">
        <f t="shared" si="4"/>
        <v>527.70000000000005</v>
      </c>
      <c r="AY29" s="33">
        <v>53</v>
      </c>
      <c r="AZ29" s="33">
        <v>33.5</v>
      </c>
      <c r="BA29" s="33">
        <v>28.8</v>
      </c>
      <c r="BB29" s="33">
        <v>136.9</v>
      </c>
      <c r="BC29" s="33">
        <v>251.8</v>
      </c>
      <c r="BD29" s="33">
        <v>23.7</v>
      </c>
      <c r="BE29" s="31">
        <f t="shared" si="5"/>
        <v>1203.5999999999999</v>
      </c>
      <c r="BF29" s="33">
        <v>563.9</v>
      </c>
      <c r="BG29" s="33">
        <v>252.8</v>
      </c>
      <c r="BH29" s="33">
        <v>386.9</v>
      </c>
      <c r="BI29" s="33">
        <f t="shared" si="6"/>
        <v>200.3</v>
      </c>
      <c r="BJ29" s="33">
        <v>200.3</v>
      </c>
      <c r="BK29" s="33">
        <f t="shared" si="7"/>
        <v>1445.6000000000001</v>
      </c>
      <c r="BL29" s="33">
        <v>120.4</v>
      </c>
      <c r="BM29" s="33">
        <v>140.6</v>
      </c>
      <c r="BN29" s="33">
        <v>186.9</v>
      </c>
      <c r="BO29" s="33">
        <v>69.2</v>
      </c>
      <c r="BP29" s="33">
        <v>47.1</v>
      </c>
      <c r="BQ29" s="33">
        <v>40.6</v>
      </c>
      <c r="BR29" s="33">
        <v>6.9</v>
      </c>
      <c r="BS29" s="33">
        <v>316.10000000000002</v>
      </c>
      <c r="BT29" s="33">
        <v>25.6</v>
      </c>
      <c r="BU29" s="33">
        <v>85.9</v>
      </c>
      <c r="BV29" s="33">
        <v>53.2</v>
      </c>
      <c r="BW29" s="33">
        <v>122.5</v>
      </c>
      <c r="BX29" s="33">
        <v>230.6</v>
      </c>
      <c r="BY29" s="33">
        <f t="shared" si="8"/>
        <v>5809.5999999999995</v>
      </c>
      <c r="BZ29" s="33">
        <v>2794.1999999999994</v>
      </c>
      <c r="CA29" s="33">
        <v>600.70000000000005</v>
      </c>
      <c r="CB29" s="33">
        <v>620.4</v>
      </c>
      <c r="CC29" s="33">
        <v>1234.8999999999999</v>
      </c>
      <c r="CD29" s="33">
        <v>559.4</v>
      </c>
      <c r="CE29" s="33">
        <f t="shared" si="9"/>
        <v>820.9</v>
      </c>
      <c r="CF29" s="33">
        <v>65.3</v>
      </c>
      <c r="CG29" s="33">
        <v>41.4</v>
      </c>
      <c r="CH29" s="33">
        <v>3.5</v>
      </c>
      <c r="CI29" s="33">
        <v>240</v>
      </c>
      <c r="CJ29" s="33">
        <v>252.6</v>
      </c>
      <c r="CK29" s="33">
        <v>8.6</v>
      </c>
      <c r="CL29" s="33">
        <v>209.50000000000003</v>
      </c>
      <c r="CM29" s="33" t="s">
        <v>108</v>
      </c>
      <c r="CN29" s="33" t="s">
        <v>108</v>
      </c>
      <c r="CO29" s="33" t="s">
        <v>108</v>
      </c>
      <c r="CP29" s="33">
        <v>178012.2</v>
      </c>
      <c r="CQ29" s="33">
        <v>70221.8</v>
      </c>
      <c r="CR29" s="33">
        <v>341955.70000000007</v>
      </c>
    </row>
    <row r="30" spans="1:96" ht="15" customHeight="1" thickBot="1">
      <c r="A30" s="29">
        <v>2014</v>
      </c>
      <c r="B30" s="31">
        <f t="shared" si="0"/>
        <v>55688.7</v>
      </c>
      <c r="C30" s="31">
        <v>55086.6</v>
      </c>
      <c r="D30" s="31">
        <v>160.1</v>
      </c>
      <c r="E30" s="31">
        <v>442</v>
      </c>
      <c r="F30" s="31">
        <f t="shared" si="1"/>
        <v>63501.1</v>
      </c>
      <c r="G30" s="31">
        <v>384.5</v>
      </c>
      <c r="H30" s="31">
        <v>1215.4000000000001</v>
      </c>
      <c r="I30" s="31">
        <v>170</v>
      </c>
      <c r="J30" s="31">
        <v>29.400000000000002</v>
      </c>
      <c r="K30" s="32">
        <v>478.1</v>
      </c>
      <c r="L30" s="33">
        <v>146.4</v>
      </c>
      <c r="M30" s="33">
        <v>148.9</v>
      </c>
      <c r="N30" s="33">
        <v>1373.9</v>
      </c>
      <c r="O30" s="33">
        <v>6472.6</v>
      </c>
      <c r="P30" s="33">
        <v>90.2</v>
      </c>
      <c r="Q30" s="33">
        <v>33505.300000000003</v>
      </c>
      <c r="R30" s="33">
        <v>2417</v>
      </c>
      <c r="S30" s="33">
        <v>45.9</v>
      </c>
      <c r="T30" s="33">
        <v>165.9</v>
      </c>
      <c r="U30" s="33">
        <v>8813.5000000000018</v>
      </c>
      <c r="V30" s="33">
        <v>3594.5</v>
      </c>
      <c r="W30" s="33">
        <v>377.20000000000005</v>
      </c>
      <c r="X30" s="33">
        <v>13.7</v>
      </c>
      <c r="Y30" s="33">
        <v>26.299999999999997</v>
      </c>
      <c r="Z30" s="33">
        <v>166.9</v>
      </c>
      <c r="AA30" s="33">
        <v>50</v>
      </c>
      <c r="AB30" s="33">
        <v>6</v>
      </c>
      <c r="AC30" s="33">
        <v>150.19999999999999</v>
      </c>
      <c r="AD30" s="33">
        <v>11.7</v>
      </c>
      <c r="AE30" s="33">
        <v>98.1</v>
      </c>
      <c r="AF30" s="33">
        <v>2754.9</v>
      </c>
      <c r="AG30" s="33">
        <v>60.7</v>
      </c>
      <c r="AH30" s="33">
        <v>733.9</v>
      </c>
      <c r="AI30" s="31">
        <f t="shared" si="2"/>
        <v>1993.8999999999996</v>
      </c>
      <c r="AJ30" s="33">
        <v>604.69999999999993</v>
      </c>
      <c r="AK30" s="33">
        <v>546.59999999999991</v>
      </c>
      <c r="AL30" s="33">
        <v>842.6</v>
      </c>
      <c r="AM30" s="31">
        <f t="shared" si="3"/>
        <v>22963.200000000001</v>
      </c>
      <c r="AN30" s="33">
        <v>287.3</v>
      </c>
      <c r="AO30" s="33">
        <v>2361.2999999999997</v>
      </c>
      <c r="AP30" s="33">
        <v>802.30000000000007</v>
      </c>
      <c r="AQ30" s="33">
        <v>7290.5</v>
      </c>
      <c r="AR30" s="33">
        <v>1272.7</v>
      </c>
      <c r="AS30" s="33">
        <v>10326</v>
      </c>
      <c r="AT30" s="33">
        <v>266</v>
      </c>
      <c r="AU30" s="33">
        <v>149.69999999999999</v>
      </c>
      <c r="AV30" s="33">
        <v>87.9</v>
      </c>
      <c r="AW30" s="33">
        <v>119.5</v>
      </c>
      <c r="AX30" s="31">
        <f t="shared" si="4"/>
        <v>454.3</v>
      </c>
      <c r="AY30" s="33">
        <v>44.699999999999996</v>
      </c>
      <c r="AZ30" s="33">
        <v>30.4</v>
      </c>
      <c r="BA30" s="33">
        <v>28.6</v>
      </c>
      <c r="BB30" s="33">
        <v>113.3</v>
      </c>
      <c r="BC30" s="33">
        <v>217.2</v>
      </c>
      <c r="BD30" s="33">
        <v>20.100000000000001</v>
      </c>
      <c r="BE30" s="31">
        <f t="shared" si="5"/>
        <v>1076.3</v>
      </c>
      <c r="BF30" s="33">
        <v>478.2</v>
      </c>
      <c r="BG30" s="33">
        <v>263.89999999999998</v>
      </c>
      <c r="BH30" s="33">
        <v>334.2</v>
      </c>
      <c r="BI30" s="33">
        <f t="shared" si="6"/>
        <v>171.1</v>
      </c>
      <c r="BJ30" s="33">
        <v>171.1</v>
      </c>
      <c r="BK30" s="33">
        <f t="shared" si="7"/>
        <v>1310.5999999999999</v>
      </c>
      <c r="BL30" s="33">
        <v>106.9</v>
      </c>
      <c r="BM30" s="33">
        <v>129.1</v>
      </c>
      <c r="BN30" s="33">
        <v>165.7</v>
      </c>
      <c r="BO30" s="33">
        <v>62.4</v>
      </c>
      <c r="BP30" s="33">
        <v>42.2</v>
      </c>
      <c r="BQ30" s="33">
        <v>38.6</v>
      </c>
      <c r="BR30" s="33">
        <v>7.1</v>
      </c>
      <c r="BS30" s="33">
        <v>279.3</v>
      </c>
      <c r="BT30" s="33">
        <v>24.6</v>
      </c>
      <c r="BU30" s="33">
        <v>84.7</v>
      </c>
      <c r="BV30" s="33">
        <v>46.8</v>
      </c>
      <c r="BW30" s="33">
        <v>111.1</v>
      </c>
      <c r="BX30" s="33">
        <v>212.1</v>
      </c>
      <c r="BY30" s="33">
        <f t="shared" si="8"/>
        <v>5437.9</v>
      </c>
      <c r="BZ30" s="33">
        <v>2466.2999999999997</v>
      </c>
      <c r="CA30" s="33">
        <v>501.8</v>
      </c>
      <c r="CB30" s="33">
        <v>637.59999999999991</v>
      </c>
      <c r="CC30" s="33">
        <v>1302.3</v>
      </c>
      <c r="CD30" s="33">
        <v>529.9</v>
      </c>
      <c r="CE30" s="33">
        <f t="shared" si="9"/>
        <v>742.19999999999993</v>
      </c>
      <c r="CF30" s="33">
        <v>65.8</v>
      </c>
      <c r="CG30" s="33">
        <v>41.4</v>
      </c>
      <c r="CH30" s="33">
        <v>3</v>
      </c>
      <c r="CI30" s="33">
        <v>215.6</v>
      </c>
      <c r="CJ30" s="33">
        <v>227.7</v>
      </c>
      <c r="CK30" s="33">
        <v>9.4</v>
      </c>
      <c r="CL30" s="33">
        <v>179.29999999999998</v>
      </c>
      <c r="CM30" s="33" t="s">
        <v>108</v>
      </c>
      <c r="CN30" s="33" t="s">
        <v>108</v>
      </c>
      <c r="CO30" s="33" t="s">
        <v>108</v>
      </c>
      <c r="CP30" s="33">
        <v>173035.5</v>
      </c>
      <c r="CQ30" s="33">
        <v>66916.3</v>
      </c>
      <c r="CR30" s="33">
        <v>326374.80000000005</v>
      </c>
    </row>
    <row r="31" spans="1:96" ht="15" customHeight="1" thickBot="1">
      <c r="A31" s="29">
        <v>2015</v>
      </c>
      <c r="B31" s="31">
        <f t="shared" si="0"/>
        <v>55811.3</v>
      </c>
      <c r="C31" s="31">
        <v>55192.9</v>
      </c>
      <c r="D31" s="31">
        <v>149.9</v>
      </c>
      <c r="E31" s="31">
        <v>468.5</v>
      </c>
      <c r="F31" s="31">
        <f t="shared" si="1"/>
        <v>73425.299999999988</v>
      </c>
      <c r="G31" s="31">
        <v>397.8</v>
      </c>
      <c r="H31" s="31">
        <v>1195.2</v>
      </c>
      <c r="I31" s="31">
        <v>159.19999999999999</v>
      </c>
      <c r="J31" s="31">
        <v>27.900000000000002</v>
      </c>
      <c r="K31" s="32">
        <v>504.7</v>
      </c>
      <c r="L31" s="33">
        <v>159.69999999999999</v>
      </c>
      <c r="M31" s="33">
        <v>142.5</v>
      </c>
      <c r="N31" s="33">
        <v>1331</v>
      </c>
      <c r="O31" s="33">
        <v>6596.5999999999995</v>
      </c>
      <c r="P31" s="33">
        <v>86.8</v>
      </c>
      <c r="Q31" s="33">
        <v>42776.5</v>
      </c>
      <c r="R31" s="33">
        <v>2355.3999999999996</v>
      </c>
      <c r="S31" s="33">
        <v>46.1</v>
      </c>
      <c r="T31" s="33">
        <v>162.69999999999999</v>
      </c>
      <c r="U31" s="33">
        <v>8309.7000000000007</v>
      </c>
      <c r="V31" s="33">
        <v>3547.7999999999997</v>
      </c>
      <c r="W31" s="33">
        <v>357.1</v>
      </c>
      <c r="X31" s="33">
        <v>13.5</v>
      </c>
      <c r="Y31" s="33">
        <v>25.3</v>
      </c>
      <c r="Z31" s="33">
        <v>174.2</v>
      </c>
      <c r="AA31" s="33">
        <v>51.399999999999991</v>
      </c>
      <c r="AB31" s="33">
        <v>6.4</v>
      </c>
      <c r="AC31" s="33">
        <v>156.80000000000001</v>
      </c>
      <c r="AD31" s="33">
        <v>11.5</v>
      </c>
      <c r="AE31" s="33">
        <v>104.1</v>
      </c>
      <c r="AF31" s="33">
        <v>3911.8999999999996</v>
      </c>
      <c r="AG31" s="33">
        <v>60.1</v>
      </c>
      <c r="AH31" s="33">
        <v>753.40000000000009</v>
      </c>
      <c r="AI31" s="31">
        <f t="shared" si="2"/>
        <v>2121.6</v>
      </c>
      <c r="AJ31" s="33">
        <v>653.09999999999991</v>
      </c>
      <c r="AK31" s="33">
        <v>573.40000000000009</v>
      </c>
      <c r="AL31" s="33">
        <v>895.09999999999991</v>
      </c>
      <c r="AM31" s="31">
        <f t="shared" si="3"/>
        <v>21232</v>
      </c>
      <c r="AN31" s="33">
        <v>269.60000000000002</v>
      </c>
      <c r="AO31" s="33">
        <v>2084.4</v>
      </c>
      <c r="AP31" s="33">
        <v>769</v>
      </c>
      <c r="AQ31" s="33">
        <v>6727.8</v>
      </c>
      <c r="AR31" s="33">
        <v>1361.8</v>
      </c>
      <c r="AS31" s="33">
        <v>9359</v>
      </c>
      <c r="AT31" s="33">
        <v>294</v>
      </c>
      <c r="AU31" s="33">
        <v>135.9</v>
      </c>
      <c r="AV31" s="33">
        <v>100.9</v>
      </c>
      <c r="AW31" s="33">
        <v>129.6</v>
      </c>
      <c r="AX31" s="31">
        <f t="shared" si="4"/>
        <v>424.7</v>
      </c>
      <c r="AY31" s="33">
        <v>40.699999999999996</v>
      </c>
      <c r="AZ31" s="33">
        <v>29.7</v>
      </c>
      <c r="BA31" s="33">
        <v>29</v>
      </c>
      <c r="BB31" s="33">
        <v>104</v>
      </c>
      <c r="BC31" s="33">
        <v>202.1</v>
      </c>
      <c r="BD31" s="33">
        <v>19.2</v>
      </c>
      <c r="BE31" s="31">
        <f t="shared" si="5"/>
        <v>975.8</v>
      </c>
      <c r="BF31" s="33">
        <v>408.5</v>
      </c>
      <c r="BG31" s="33">
        <v>271.5</v>
      </c>
      <c r="BH31" s="33">
        <v>295.8</v>
      </c>
      <c r="BI31" s="33">
        <f t="shared" si="6"/>
        <v>157.6</v>
      </c>
      <c r="BJ31" s="33">
        <v>157.6</v>
      </c>
      <c r="BK31" s="33">
        <f t="shared" si="7"/>
        <v>1246.1999999999998</v>
      </c>
      <c r="BL31" s="33">
        <v>99.9</v>
      </c>
      <c r="BM31" s="33">
        <v>117.7</v>
      </c>
      <c r="BN31" s="33">
        <v>154</v>
      </c>
      <c r="BO31" s="33">
        <v>80.900000000000006</v>
      </c>
      <c r="BP31" s="33">
        <v>39.6</v>
      </c>
      <c r="BQ31" s="33">
        <v>36.9</v>
      </c>
      <c r="BR31" s="33">
        <v>7</v>
      </c>
      <c r="BS31" s="33">
        <v>255.4</v>
      </c>
      <c r="BT31" s="33">
        <v>23.4</v>
      </c>
      <c r="BU31" s="33">
        <v>81.599999999999994</v>
      </c>
      <c r="BV31" s="33">
        <v>44.2</v>
      </c>
      <c r="BW31" s="33">
        <v>105</v>
      </c>
      <c r="BX31" s="33">
        <v>200.6</v>
      </c>
      <c r="BY31" s="33">
        <f t="shared" si="8"/>
        <v>5506.1</v>
      </c>
      <c r="BZ31" s="33">
        <v>2574.1000000000004</v>
      </c>
      <c r="CA31" s="33">
        <v>484</v>
      </c>
      <c r="CB31" s="33">
        <v>612.40000000000009</v>
      </c>
      <c r="CC31" s="33">
        <v>1306.5</v>
      </c>
      <c r="CD31" s="33">
        <v>529.1</v>
      </c>
      <c r="CE31" s="33">
        <f t="shared" si="9"/>
        <v>731.59999999999991</v>
      </c>
      <c r="CF31" s="33">
        <v>67.099999999999994</v>
      </c>
      <c r="CG31" s="33">
        <v>45.1</v>
      </c>
      <c r="CH31" s="33">
        <v>3</v>
      </c>
      <c r="CI31" s="33">
        <v>211.20000000000002</v>
      </c>
      <c r="CJ31" s="33">
        <v>230.1</v>
      </c>
      <c r="CK31" s="33">
        <v>8.9</v>
      </c>
      <c r="CL31" s="33">
        <v>166.2</v>
      </c>
      <c r="CM31" s="33" t="s">
        <v>108</v>
      </c>
      <c r="CN31" s="33" t="s">
        <v>108</v>
      </c>
      <c r="CO31" s="33" t="s">
        <v>108</v>
      </c>
      <c r="CP31" s="33">
        <v>168814</v>
      </c>
      <c r="CQ31" s="33">
        <v>64216.1</v>
      </c>
      <c r="CR31" s="33">
        <v>330446.20000000007</v>
      </c>
    </row>
    <row r="32" spans="1:96" ht="15" customHeight="1" thickBot="1">
      <c r="A32" s="29">
        <v>2016</v>
      </c>
      <c r="B32" s="31">
        <f t="shared" si="0"/>
        <v>55966.599999999991</v>
      </c>
      <c r="C32" s="31">
        <v>55408.2</v>
      </c>
      <c r="D32" s="31">
        <v>117.2</v>
      </c>
      <c r="E32" s="31">
        <v>441.20000000000005</v>
      </c>
      <c r="F32" s="31">
        <f t="shared" si="1"/>
        <v>67610.899999999994</v>
      </c>
      <c r="G32" s="31">
        <v>361.70000000000005</v>
      </c>
      <c r="H32" s="31">
        <v>1222.0999999999999</v>
      </c>
      <c r="I32" s="31">
        <v>145.19999999999999</v>
      </c>
      <c r="J32" s="31">
        <v>22.8</v>
      </c>
      <c r="K32" s="32">
        <v>489.9</v>
      </c>
      <c r="L32" s="33">
        <v>149.80000000000001</v>
      </c>
      <c r="M32" s="33">
        <v>115.4</v>
      </c>
      <c r="N32" s="33">
        <v>1060</v>
      </c>
      <c r="O32" s="33">
        <v>6399.4</v>
      </c>
      <c r="P32" s="33">
        <v>72.099999999999994</v>
      </c>
      <c r="Q32" s="33">
        <v>38824.299999999996</v>
      </c>
      <c r="R32" s="33">
        <v>2209.9</v>
      </c>
      <c r="S32" s="33">
        <v>41.400000000000006</v>
      </c>
      <c r="T32" s="33">
        <v>144.80000000000001</v>
      </c>
      <c r="U32" s="33">
        <v>6910.7000000000007</v>
      </c>
      <c r="V32" s="33">
        <v>3491.7</v>
      </c>
      <c r="W32" s="33">
        <v>350.9</v>
      </c>
      <c r="X32" s="33">
        <v>13.5</v>
      </c>
      <c r="Y32" s="33">
        <v>22.8</v>
      </c>
      <c r="Z32" s="33">
        <v>160</v>
      </c>
      <c r="AA32" s="33">
        <v>45.099999999999994</v>
      </c>
      <c r="AB32" s="33">
        <v>7.6</v>
      </c>
      <c r="AC32" s="33">
        <v>127.6</v>
      </c>
      <c r="AD32" s="33">
        <v>11.200000000000001</v>
      </c>
      <c r="AE32" s="33">
        <v>100.3</v>
      </c>
      <c r="AF32" s="33">
        <v>4131.8</v>
      </c>
      <c r="AG32" s="33">
        <v>127.5</v>
      </c>
      <c r="AH32" s="33">
        <v>851.4</v>
      </c>
      <c r="AI32" s="31">
        <f t="shared" si="2"/>
        <v>1873.3999999999999</v>
      </c>
      <c r="AJ32" s="33">
        <v>601.79999999999995</v>
      </c>
      <c r="AK32" s="33">
        <v>489.80000000000007</v>
      </c>
      <c r="AL32" s="33">
        <v>781.8</v>
      </c>
      <c r="AM32" s="31">
        <f t="shared" si="3"/>
        <v>20301.2</v>
      </c>
      <c r="AN32" s="33">
        <v>214.3</v>
      </c>
      <c r="AO32" s="33">
        <v>1904.5</v>
      </c>
      <c r="AP32" s="33">
        <v>726.19999999999993</v>
      </c>
      <c r="AQ32" s="33">
        <v>6402.9</v>
      </c>
      <c r="AR32" s="33">
        <v>1357.5</v>
      </c>
      <c r="AS32" s="33">
        <v>9088.5</v>
      </c>
      <c r="AT32" s="33">
        <v>244.1</v>
      </c>
      <c r="AU32" s="33">
        <v>113.3</v>
      </c>
      <c r="AV32" s="33">
        <v>116</v>
      </c>
      <c r="AW32" s="33">
        <v>133.9</v>
      </c>
      <c r="AX32" s="31">
        <f t="shared" si="4"/>
        <v>375</v>
      </c>
      <c r="AY32" s="33">
        <v>33.300000000000004</v>
      </c>
      <c r="AZ32" s="33">
        <v>26.4</v>
      </c>
      <c r="BA32" s="33">
        <v>30.2</v>
      </c>
      <c r="BB32" s="33">
        <v>82</v>
      </c>
      <c r="BC32" s="33">
        <v>185.7</v>
      </c>
      <c r="BD32" s="33">
        <v>17.399999999999999</v>
      </c>
      <c r="BE32" s="31">
        <f t="shared" si="5"/>
        <v>878.80000000000007</v>
      </c>
      <c r="BF32" s="33">
        <v>350.1</v>
      </c>
      <c r="BG32" s="33">
        <v>268.3</v>
      </c>
      <c r="BH32" s="33">
        <v>260.39999999999998</v>
      </c>
      <c r="BI32" s="33">
        <f t="shared" si="6"/>
        <v>140.1</v>
      </c>
      <c r="BJ32" s="33">
        <v>140.1</v>
      </c>
      <c r="BK32" s="33">
        <f t="shared" si="7"/>
        <v>1065.2</v>
      </c>
      <c r="BL32" s="33">
        <v>87.7</v>
      </c>
      <c r="BM32" s="33">
        <v>108.5</v>
      </c>
      <c r="BN32" s="33">
        <v>114.1</v>
      </c>
      <c r="BO32" s="33">
        <v>83.2</v>
      </c>
      <c r="BP32" s="33">
        <v>35.6</v>
      </c>
      <c r="BQ32" s="33">
        <v>35.799999999999997</v>
      </c>
      <c r="BR32" s="33">
        <v>6.9</v>
      </c>
      <c r="BS32" s="33">
        <v>205.1</v>
      </c>
      <c r="BT32" s="33">
        <v>21.9</v>
      </c>
      <c r="BU32" s="33">
        <v>78.3</v>
      </c>
      <c r="BV32" s="33">
        <v>39.5</v>
      </c>
      <c r="BW32" s="33">
        <v>91.2</v>
      </c>
      <c r="BX32" s="33">
        <v>157.4</v>
      </c>
      <c r="BY32" s="33">
        <f t="shared" si="8"/>
        <v>4941.6000000000004</v>
      </c>
      <c r="BZ32" s="33">
        <v>2185.9</v>
      </c>
      <c r="CA32" s="33">
        <v>428.1</v>
      </c>
      <c r="CB32" s="33">
        <v>580.79999999999995</v>
      </c>
      <c r="CC32" s="33">
        <v>1199</v>
      </c>
      <c r="CD32" s="33">
        <v>547.79999999999995</v>
      </c>
      <c r="CE32" s="33">
        <f t="shared" si="9"/>
        <v>641.9</v>
      </c>
      <c r="CF32" s="33">
        <v>64.599999999999994</v>
      </c>
      <c r="CG32" s="33">
        <v>45.7</v>
      </c>
      <c r="CH32" s="33">
        <v>3</v>
      </c>
      <c r="CI32" s="33">
        <v>192.89999999999998</v>
      </c>
      <c r="CJ32" s="33">
        <v>213.4</v>
      </c>
      <c r="CK32" s="33">
        <v>8.3000000000000007</v>
      </c>
      <c r="CL32" s="33">
        <v>114.00000000000001</v>
      </c>
      <c r="CM32" s="33" t="s">
        <v>108</v>
      </c>
      <c r="CN32" s="33" t="s">
        <v>108</v>
      </c>
      <c r="CO32" s="33" t="s">
        <v>108</v>
      </c>
      <c r="CP32" s="33">
        <v>162828.9</v>
      </c>
      <c r="CQ32" s="33">
        <v>59040.3</v>
      </c>
      <c r="CR32" s="33">
        <v>316623.59999999992</v>
      </c>
    </row>
    <row r="33" spans="1:96" ht="15" customHeight="1" thickBot="1">
      <c r="A33" s="29">
        <v>2017</v>
      </c>
      <c r="B33" s="31">
        <f t="shared" si="0"/>
        <v>55798.6</v>
      </c>
      <c r="C33" s="31">
        <v>55286.400000000001</v>
      </c>
      <c r="D33" s="31">
        <v>96.6</v>
      </c>
      <c r="E33" s="31">
        <v>415.59999999999997</v>
      </c>
      <c r="F33" s="31">
        <f t="shared" si="1"/>
        <v>73372.599999999991</v>
      </c>
      <c r="G33" s="31">
        <v>368.4</v>
      </c>
      <c r="H33" s="31">
        <v>1185.5999999999999</v>
      </c>
      <c r="I33" s="31">
        <v>131.30000000000001</v>
      </c>
      <c r="J33" s="31">
        <v>15.399999999999999</v>
      </c>
      <c r="K33" s="32">
        <v>498.9</v>
      </c>
      <c r="L33" s="33">
        <v>141.19999999999999</v>
      </c>
      <c r="M33" s="33">
        <v>106.3</v>
      </c>
      <c r="N33" s="33">
        <v>1024.9000000000001</v>
      </c>
      <c r="O33" s="33">
        <v>6564.7999999999993</v>
      </c>
      <c r="P33" s="33">
        <v>62.800000000000004</v>
      </c>
      <c r="Q33" s="33">
        <v>42318.8</v>
      </c>
      <c r="R33" s="33">
        <v>2247.8999999999996</v>
      </c>
      <c r="S33" s="33">
        <v>36.4</v>
      </c>
      <c r="T33" s="33">
        <v>143.69999999999999</v>
      </c>
      <c r="U33" s="33">
        <v>7473</v>
      </c>
      <c r="V33" s="33">
        <v>3465.2</v>
      </c>
      <c r="W33" s="33">
        <v>331.79999999999995</v>
      </c>
      <c r="X33" s="33">
        <v>13.4</v>
      </c>
      <c r="Y33" s="33">
        <v>20.200000000000003</v>
      </c>
      <c r="Z33" s="33">
        <v>162.19999999999999</v>
      </c>
      <c r="AA33" s="33">
        <v>46.9</v>
      </c>
      <c r="AB33" s="33">
        <v>6.6999999999999993</v>
      </c>
      <c r="AC33" s="33">
        <v>127.4</v>
      </c>
      <c r="AD33" s="33">
        <v>10.7</v>
      </c>
      <c r="AE33" s="33">
        <v>92.5</v>
      </c>
      <c r="AF33" s="33">
        <v>5814.1</v>
      </c>
      <c r="AG33" s="33">
        <v>117.1</v>
      </c>
      <c r="AH33" s="33">
        <v>845</v>
      </c>
      <c r="AI33" s="31">
        <f t="shared" si="2"/>
        <v>1816.5000000000002</v>
      </c>
      <c r="AJ33" s="33">
        <v>590.70000000000005</v>
      </c>
      <c r="AK33" s="33">
        <v>486.40000000000009</v>
      </c>
      <c r="AL33" s="33">
        <v>739.40000000000009</v>
      </c>
      <c r="AM33" s="31">
        <f t="shared" si="3"/>
        <v>20449.7</v>
      </c>
      <c r="AN33" s="33">
        <v>192.8</v>
      </c>
      <c r="AO33" s="33">
        <v>1859.7</v>
      </c>
      <c r="AP33" s="33">
        <v>665.90000000000009</v>
      </c>
      <c r="AQ33" s="33">
        <v>5915.2</v>
      </c>
      <c r="AR33" s="33">
        <v>1393.9</v>
      </c>
      <c r="AS33" s="33">
        <v>9927.4</v>
      </c>
      <c r="AT33" s="33">
        <v>175.1</v>
      </c>
      <c r="AU33" s="33">
        <v>85.9</v>
      </c>
      <c r="AV33" s="33">
        <v>112.6</v>
      </c>
      <c r="AW33" s="33">
        <v>121.2</v>
      </c>
      <c r="AX33" s="31">
        <f t="shared" si="4"/>
        <v>306.39999999999998</v>
      </c>
      <c r="AY33" s="33">
        <v>26.5</v>
      </c>
      <c r="AZ33" s="33">
        <v>21.5</v>
      </c>
      <c r="BA33" s="33">
        <v>26.6</v>
      </c>
      <c r="BB33" s="33">
        <v>63</v>
      </c>
      <c r="BC33" s="33">
        <v>154.30000000000001</v>
      </c>
      <c r="BD33" s="33">
        <v>14.5</v>
      </c>
      <c r="BE33" s="31">
        <f t="shared" si="5"/>
        <v>739.6</v>
      </c>
      <c r="BF33" s="33">
        <v>270.7</v>
      </c>
      <c r="BG33" s="33">
        <v>230.8</v>
      </c>
      <c r="BH33" s="33">
        <v>238.1</v>
      </c>
      <c r="BI33" s="33">
        <f t="shared" si="6"/>
        <v>119.1</v>
      </c>
      <c r="BJ33" s="33">
        <v>119.1</v>
      </c>
      <c r="BK33" s="33">
        <f t="shared" si="7"/>
        <v>930.1</v>
      </c>
      <c r="BL33" s="33">
        <v>71.400000000000006</v>
      </c>
      <c r="BM33" s="33">
        <v>88.2</v>
      </c>
      <c r="BN33" s="33">
        <v>96.3</v>
      </c>
      <c r="BO33" s="33">
        <v>74.900000000000006</v>
      </c>
      <c r="BP33" s="33">
        <v>28</v>
      </c>
      <c r="BQ33" s="33">
        <v>30.2</v>
      </c>
      <c r="BR33" s="33">
        <v>6.9</v>
      </c>
      <c r="BS33" s="33">
        <v>187</v>
      </c>
      <c r="BT33" s="33">
        <v>18.399999999999999</v>
      </c>
      <c r="BU33" s="33">
        <v>71.900000000000006</v>
      </c>
      <c r="BV33" s="33">
        <v>32.799999999999997</v>
      </c>
      <c r="BW33" s="33">
        <v>82.1</v>
      </c>
      <c r="BX33" s="33">
        <v>142</v>
      </c>
      <c r="BY33" s="33">
        <f t="shared" si="8"/>
        <v>4420.7</v>
      </c>
      <c r="BZ33" s="33">
        <v>2045.9</v>
      </c>
      <c r="CA33" s="33">
        <v>367.3</v>
      </c>
      <c r="CB33" s="33">
        <v>496.2</v>
      </c>
      <c r="CC33" s="33">
        <v>995.5</v>
      </c>
      <c r="CD33" s="33">
        <v>515.80000000000007</v>
      </c>
      <c r="CE33" s="33">
        <f t="shared" si="9"/>
        <v>551.10000000000014</v>
      </c>
      <c r="CF33" s="33">
        <v>54.7</v>
      </c>
      <c r="CG33" s="33">
        <v>40.6</v>
      </c>
      <c r="CH33" s="33">
        <v>2.2000000000000002</v>
      </c>
      <c r="CI33" s="33">
        <v>170.79999999999998</v>
      </c>
      <c r="CJ33" s="33">
        <v>184.9</v>
      </c>
      <c r="CK33" s="33">
        <v>8.6</v>
      </c>
      <c r="CL33" s="33">
        <v>89.300000000000011</v>
      </c>
      <c r="CM33" s="33" t="s">
        <v>108</v>
      </c>
      <c r="CN33" s="33" t="s">
        <v>108</v>
      </c>
      <c r="CO33" s="33" t="s">
        <v>108</v>
      </c>
      <c r="CP33" s="33">
        <v>157367.20000000001</v>
      </c>
      <c r="CQ33" s="33">
        <v>54524.2</v>
      </c>
      <c r="CR33" s="33">
        <v>315871.59999999998</v>
      </c>
    </row>
    <row r="34" spans="1:96" ht="15" customHeight="1" thickBot="1">
      <c r="A34" s="29">
        <v>2018</v>
      </c>
      <c r="B34" s="31">
        <f t="shared" si="0"/>
        <v>55623.999999999993</v>
      </c>
      <c r="C34" s="31">
        <v>55116.6</v>
      </c>
      <c r="D34" s="31">
        <v>96.2</v>
      </c>
      <c r="E34" s="31">
        <v>411.20000000000005</v>
      </c>
      <c r="F34" s="31">
        <f t="shared" si="1"/>
        <v>61767.3</v>
      </c>
      <c r="G34" s="31">
        <v>370.9</v>
      </c>
      <c r="H34" s="31">
        <v>1149.9000000000001</v>
      </c>
      <c r="I34" s="31">
        <v>128.6</v>
      </c>
      <c r="J34" s="31">
        <v>17.5</v>
      </c>
      <c r="K34" s="32">
        <v>518</v>
      </c>
      <c r="L34" s="33">
        <v>136.30000000000001</v>
      </c>
      <c r="M34" s="33">
        <v>93.1</v>
      </c>
      <c r="N34" s="33">
        <v>1036.7</v>
      </c>
      <c r="O34" s="33">
        <v>6411.2</v>
      </c>
      <c r="P34" s="33">
        <v>61.800000000000004</v>
      </c>
      <c r="Q34" s="33">
        <v>32167.3</v>
      </c>
      <c r="R34" s="33">
        <v>2228.8000000000002</v>
      </c>
      <c r="S34" s="33">
        <v>39.299999999999997</v>
      </c>
      <c r="T34" s="33">
        <v>130.80000000000001</v>
      </c>
      <c r="U34" s="33">
        <v>6741.2</v>
      </c>
      <c r="V34" s="33">
        <v>3942.6</v>
      </c>
      <c r="W34" s="33">
        <v>334</v>
      </c>
      <c r="X34" s="33">
        <v>14.200000000000001</v>
      </c>
      <c r="Y34" s="33">
        <v>20.7</v>
      </c>
      <c r="Z34" s="33">
        <v>178.10000000000002</v>
      </c>
      <c r="AA34" s="33">
        <v>48.8</v>
      </c>
      <c r="AB34" s="33">
        <v>7.1999999999999993</v>
      </c>
      <c r="AC34" s="33">
        <v>120.60000000000001</v>
      </c>
      <c r="AD34" s="33">
        <v>10.9</v>
      </c>
      <c r="AE34" s="33">
        <v>96.8</v>
      </c>
      <c r="AF34" s="33">
        <v>4853.8999999999996</v>
      </c>
      <c r="AG34" s="33">
        <v>98.2</v>
      </c>
      <c r="AH34" s="33">
        <v>809.9</v>
      </c>
      <c r="AI34" s="31">
        <f t="shared" si="2"/>
        <v>1781.3000000000002</v>
      </c>
      <c r="AJ34" s="33">
        <v>591.1</v>
      </c>
      <c r="AK34" s="33">
        <v>464.1</v>
      </c>
      <c r="AL34" s="33">
        <v>726.1</v>
      </c>
      <c r="AM34" s="31">
        <f t="shared" si="3"/>
        <v>19825.900000000001</v>
      </c>
      <c r="AN34" s="33">
        <v>200.9</v>
      </c>
      <c r="AO34" s="33">
        <v>1826.9</v>
      </c>
      <c r="AP34" s="33">
        <v>667.4</v>
      </c>
      <c r="AQ34" s="33">
        <v>5368</v>
      </c>
      <c r="AR34" s="33">
        <v>1414</v>
      </c>
      <c r="AS34" s="33">
        <v>9833.2000000000007</v>
      </c>
      <c r="AT34" s="33">
        <v>179.7</v>
      </c>
      <c r="AU34" s="33">
        <v>98.3</v>
      </c>
      <c r="AV34" s="33">
        <v>115.4</v>
      </c>
      <c r="AW34" s="33">
        <v>122.1</v>
      </c>
      <c r="AX34" s="31">
        <f t="shared" si="4"/>
        <v>352.6</v>
      </c>
      <c r="AY34" s="33">
        <v>28.3</v>
      </c>
      <c r="AZ34" s="33">
        <v>23.1</v>
      </c>
      <c r="BA34" s="33">
        <v>28.2</v>
      </c>
      <c r="BB34" s="33">
        <v>67</v>
      </c>
      <c r="BC34" s="33">
        <v>187.5</v>
      </c>
      <c r="BD34" s="33">
        <v>18.5</v>
      </c>
      <c r="BE34" s="31">
        <f t="shared" si="5"/>
        <v>410.9</v>
      </c>
      <c r="BF34" s="33">
        <v>157.5</v>
      </c>
      <c r="BG34" s="33">
        <v>168</v>
      </c>
      <c r="BH34" s="33">
        <v>85.4</v>
      </c>
      <c r="BI34" s="33">
        <f t="shared" si="6"/>
        <v>132.80000000000001</v>
      </c>
      <c r="BJ34" s="33">
        <v>132.80000000000001</v>
      </c>
      <c r="BK34" s="33">
        <f t="shared" si="7"/>
        <v>1023</v>
      </c>
      <c r="BL34" s="33">
        <v>80.099999999999994</v>
      </c>
      <c r="BM34" s="33">
        <v>99.7</v>
      </c>
      <c r="BN34" s="33">
        <v>109.2</v>
      </c>
      <c r="BO34" s="33">
        <v>73.599999999999994</v>
      </c>
      <c r="BP34" s="33">
        <v>30.5</v>
      </c>
      <c r="BQ34" s="33">
        <v>35.5</v>
      </c>
      <c r="BR34" s="33">
        <v>7.1</v>
      </c>
      <c r="BS34" s="33">
        <v>219.5</v>
      </c>
      <c r="BT34" s="33">
        <v>20</v>
      </c>
      <c r="BU34" s="33">
        <v>75.400000000000006</v>
      </c>
      <c r="BV34" s="33">
        <v>36.9</v>
      </c>
      <c r="BW34" s="33">
        <v>86.5</v>
      </c>
      <c r="BX34" s="33">
        <v>149</v>
      </c>
      <c r="BY34" s="33">
        <f t="shared" si="8"/>
        <v>3994.8999999999996</v>
      </c>
      <c r="BZ34" s="33">
        <v>1892.3999999999999</v>
      </c>
      <c r="CA34" s="33">
        <v>298.59999999999997</v>
      </c>
      <c r="CB34" s="33">
        <v>509.1</v>
      </c>
      <c r="CC34" s="33">
        <v>804.6</v>
      </c>
      <c r="CD34" s="33">
        <v>490.2</v>
      </c>
      <c r="CE34" s="33">
        <f t="shared" si="9"/>
        <v>539.30000000000007</v>
      </c>
      <c r="CF34" s="33">
        <v>52.7</v>
      </c>
      <c r="CG34" s="33">
        <v>37.1</v>
      </c>
      <c r="CH34" s="33">
        <v>2.6</v>
      </c>
      <c r="CI34" s="33">
        <v>172.70000000000002</v>
      </c>
      <c r="CJ34" s="33">
        <v>157.80000000000001</v>
      </c>
      <c r="CK34" s="33">
        <v>8.3000000000000007</v>
      </c>
      <c r="CL34" s="33">
        <v>108.1</v>
      </c>
      <c r="CM34" s="33" t="s">
        <v>108</v>
      </c>
      <c r="CN34" s="33" t="s">
        <v>108</v>
      </c>
      <c r="CO34" s="33" t="s">
        <v>108</v>
      </c>
      <c r="CP34" s="33">
        <v>151914.80000000002</v>
      </c>
      <c r="CQ34" s="33">
        <v>50049.8</v>
      </c>
      <c r="CR34" s="33">
        <v>297366.80000000005</v>
      </c>
    </row>
    <row r="35" spans="1:96" ht="15" customHeight="1" thickBot="1">
      <c r="A35" s="29">
        <v>2019</v>
      </c>
      <c r="B35" s="31">
        <f t="shared" si="0"/>
        <v>56427.1</v>
      </c>
      <c r="C35" s="31">
        <v>55905.7</v>
      </c>
      <c r="D35" s="31">
        <v>89.6</v>
      </c>
      <c r="E35" s="31">
        <v>431.79999999999995</v>
      </c>
      <c r="F35" s="31">
        <f t="shared" si="1"/>
        <v>74492.399999999994</v>
      </c>
      <c r="G35" s="31">
        <v>355.7</v>
      </c>
      <c r="H35" s="31">
        <v>1071.0999999999999</v>
      </c>
      <c r="I35" s="31">
        <v>120.6</v>
      </c>
      <c r="J35" s="31">
        <v>16.5</v>
      </c>
      <c r="K35" s="32">
        <v>545.9</v>
      </c>
      <c r="L35" s="33">
        <v>138.39999999999998</v>
      </c>
      <c r="M35" s="33">
        <v>83</v>
      </c>
      <c r="N35" s="33">
        <v>1191.3</v>
      </c>
      <c r="O35" s="33">
        <v>6360.8</v>
      </c>
      <c r="P35" s="33">
        <v>61</v>
      </c>
      <c r="Q35" s="33">
        <v>45181.3</v>
      </c>
      <c r="R35" s="33">
        <v>2341.1</v>
      </c>
      <c r="S35" s="33">
        <v>38.6</v>
      </c>
      <c r="T35" s="33">
        <v>120.2</v>
      </c>
      <c r="U35" s="33">
        <v>6843.2000000000007</v>
      </c>
      <c r="V35" s="33">
        <v>3579.2999999999997</v>
      </c>
      <c r="W35" s="33">
        <v>302.3</v>
      </c>
      <c r="X35" s="33">
        <v>13.5</v>
      </c>
      <c r="Y35" s="33">
        <v>19.7</v>
      </c>
      <c r="Z35" s="33">
        <v>173.9</v>
      </c>
      <c r="AA35" s="33">
        <v>45.5</v>
      </c>
      <c r="AB35" s="33">
        <v>7.2</v>
      </c>
      <c r="AC35" s="33">
        <v>124.4</v>
      </c>
      <c r="AD35" s="33">
        <v>10.5</v>
      </c>
      <c r="AE35" s="33">
        <v>97.6</v>
      </c>
      <c r="AF35" s="33">
        <v>4785.3</v>
      </c>
      <c r="AG35" s="33">
        <v>92.1</v>
      </c>
      <c r="AH35" s="33">
        <v>772.4</v>
      </c>
      <c r="AI35" s="31">
        <f t="shared" si="2"/>
        <v>1767</v>
      </c>
      <c r="AJ35" s="33">
        <v>593.5</v>
      </c>
      <c r="AK35" s="33">
        <v>419.70000000000005</v>
      </c>
      <c r="AL35" s="33">
        <v>753.8</v>
      </c>
      <c r="AM35" s="31">
        <f t="shared" si="3"/>
        <v>20590.3</v>
      </c>
      <c r="AN35" s="33">
        <v>195.2</v>
      </c>
      <c r="AO35" s="33">
        <v>1722.2</v>
      </c>
      <c r="AP35" s="33">
        <v>636.29999999999995</v>
      </c>
      <c r="AQ35" s="33">
        <v>4985.7</v>
      </c>
      <c r="AR35" s="33">
        <v>1341</v>
      </c>
      <c r="AS35" s="33">
        <v>11225.8</v>
      </c>
      <c r="AT35" s="33">
        <v>175.5</v>
      </c>
      <c r="AU35" s="33">
        <v>99.9</v>
      </c>
      <c r="AV35" s="33">
        <v>103.4</v>
      </c>
      <c r="AW35" s="33">
        <v>105.3</v>
      </c>
      <c r="AX35" s="31">
        <f t="shared" si="4"/>
        <v>352.1</v>
      </c>
      <c r="AY35" s="33">
        <v>28.200000000000003</v>
      </c>
      <c r="AZ35" s="33">
        <v>22.6</v>
      </c>
      <c r="BA35" s="33">
        <v>22</v>
      </c>
      <c r="BB35" s="33">
        <v>64.2</v>
      </c>
      <c r="BC35" s="33">
        <v>196.6</v>
      </c>
      <c r="BD35" s="33">
        <v>18.5</v>
      </c>
      <c r="BE35" s="31">
        <f t="shared" si="5"/>
        <v>387.40000000000003</v>
      </c>
      <c r="BF35" s="33">
        <v>154.4</v>
      </c>
      <c r="BG35" s="33">
        <v>154.19999999999999</v>
      </c>
      <c r="BH35" s="33">
        <v>78.8</v>
      </c>
      <c r="BI35" s="33">
        <f t="shared" si="6"/>
        <v>128.5</v>
      </c>
      <c r="BJ35" s="33">
        <v>128.5</v>
      </c>
      <c r="BK35" s="33">
        <f t="shared" si="7"/>
        <v>986.99999999999989</v>
      </c>
      <c r="BL35" s="33">
        <v>77.900000000000006</v>
      </c>
      <c r="BM35" s="33">
        <v>94.7</v>
      </c>
      <c r="BN35" s="33">
        <v>104.2</v>
      </c>
      <c r="BO35" s="33">
        <v>73.900000000000006</v>
      </c>
      <c r="BP35" s="33">
        <v>28.8</v>
      </c>
      <c r="BQ35" s="33">
        <v>34.700000000000003</v>
      </c>
      <c r="BR35" s="33">
        <v>7</v>
      </c>
      <c r="BS35" s="33">
        <v>213.8</v>
      </c>
      <c r="BT35" s="33">
        <v>18.8</v>
      </c>
      <c r="BU35" s="33">
        <v>73</v>
      </c>
      <c r="BV35" s="33">
        <v>35.4</v>
      </c>
      <c r="BW35" s="33">
        <v>84.3</v>
      </c>
      <c r="BX35" s="33">
        <v>140.5</v>
      </c>
      <c r="BY35" s="33">
        <f t="shared" si="8"/>
        <v>3615.7</v>
      </c>
      <c r="BZ35" s="33">
        <v>1643.4</v>
      </c>
      <c r="CA35" s="33">
        <v>277.29999999999995</v>
      </c>
      <c r="CB35" s="33">
        <v>475.8</v>
      </c>
      <c r="CC35" s="33">
        <v>717.5</v>
      </c>
      <c r="CD35" s="33">
        <v>501.7</v>
      </c>
      <c r="CE35" s="33">
        <f t="shared" si="9"/>
        <v>519.9</v>
      </c>
      <c r="CF35" s="33">
        <v>48.2</v>
      </c>
      <c r="CG35" s="33">
        <v>35</v>
      </c>
      <c r="CH35" s="33">
        <v>2.6</v>
      </c>
      <c r="CI35" s="33">
        <v>170</v>
      </c>
      <c r="CJ35" s="33">
        <v>152.19999999999999</v>
      </c>
      <c r="CK35" s="33">
        <v>7.3</v>
      </c>
      <c r="CL35" s="33">
        <v>104.6</v>
      </c>
      <c r="CM35" s="33" t="s">
        <v>108</v>
      </c>
      <c r="CN35" s="33" t="s">
        <v>108</v>
      </c>
      <c r="CO35" s="33" t="s">
        <v>108</v>
      </c>
      <c r="CP35" s="33">
        <v>148243.69999999998</v>
      </c>
      <c r="CQ35" s="33">
        <v>47800.6</v>
      </c>
      <c r="CR35" s="33">
        <v>307511.10000000003</v>
      </c>
    </row>
    <row r="36" spans="1:96" ht="15" customHeight="1" thickBot="1">
      <c r="A36" s="29">
        <v>2020</v>
      </c>
      <c r="B36" s="31">
        <f t="shared" si="0"/>
        <v>56287.5</v>
      </c>
      <c r="C36" s="31">
        <v>55771.1</v>
      </c>
      <c r="D36" s="31">
        <v>79.099999999999994</v>
      </c>
      <c r="E36" s="31">
        <v>437.3</v>
      </c>
      <c r="F36" s="31">
        <f t="shared" si="1"/>
        <v>61112.200000000004</v>
      </c>
      <c r="G36" s="31">
        <v>334.1</v>
      </c>
      <c r="H36" s="31">
        <v>1031.2</v>
      </c>
      <c r="I36" s="31">
        <v>102.69999999999999</v>
      </c>
      <c r="J36" s="31">
        <v>14.1</v>
      </c>
      <c r="K36" s="32">
        <v>545.6</v>
      </c>
      <c r="L36" s="33">
        <v>117</v>
      </c>
      <c r="M36" s="33">
        <v>71</v>
      </c>
      <c r="N36" s="33">
        <v>1258</v>
      </c>
      <c r="O36" s="33">
        <v>6241.2</v>
      </c>
      <c r="P36" s="33">
        <v>47.8</v>
      </c>
      <c r="Q36" s="33">
        <v>32020.2</v>
      </c>
      <c r="R36" s="33">
        <v>2089.1</v>
      </c>
      <c r="S36" s="33">
        <v>40.4</v>
      </c>
      <c r="T36" s="33">
        <v>128.30000000000001</v>
      </c>
      <c r="U36" s="33">
        <v>7127.2</v>
      </c>
      <c r="V36" s="33">
        <v>3839.7999999999997</v>
      </c>
      <c r="W36" s="33">
        <v>276.3</v>
      </c>
      <c r="X36" s="33">
        <v>11.399999999999999</v>
      </c>
      <c r="Y36" s="33">
        <v>14.8</v>
      </c>
      <c r="Z36" s="33">
        <v>161.69999999999999</v>
      </c>
      <c r="AA36" s="33">
        <v>39.299999999999997</v>
      </c>
      <c r="AB36" s="33">
        <v>6.6000000000000005</v>
      </c>
      <c r="AC36" s="33">
        <v>124.4</v>
      </c>
      <c r="AD36" s="33">
        <v>8.1999999999999993</v>
      </c>
      <c r="AE36" s="33">
        <v>89.4</v>
      </c>
      <c r="AF36" s="33">
        <v>4583.2</v>
      </c>
      <c r="AG36" s="33">
        <v>97.5</v>
      </c>
      <c r="AH36" s="33">
        <v>691.7</v>
      </c>
      <c r="AI36" s="31">
        <f t="shared" si="2"/>
        <v>1734.7</v>
      </c>
      <c r="AJ36" s="33">
        <v>631.70000000000005</v>
      </c>
      <c r="AK36" s="33">
        <v>330.7</v>
      </c>
      <c r="AL36" s="33">
        <v>772.3</v>
      </c>
      <c r="AM36" s="31">
        <f t="shared" si="3"/>
        <v>12757.4</v>
      </c>
      <c r="AN36" s="33">
        <v>147.1</v>
      </c>
      <c r="AO36" s="33">
        <v>1215.0999999999999</v>
      </c>
      <c r="AP36" s="33">
        <v>576.29999999999995</v>
      </c>
      <c r="AQ36" s="33">
        <v>3752.9</v>
      </c>
      <c r="AR36" s="33">
        <v>995</v>
      </c>
      <c r="AS36" s="33">
        <v>5749.1</v>
      </c>
      <c r="AT36" s="33">
        <v>120.7</v>
      </c>
      <c r="AU36" s="33">
        <v>82.6</v>
      </c>
      <c r="AV36" s="33">
        <v>49.8</v>
      </c>
      <c r="AW36" s="33">
        <v>68.8</v>
      </c>
      <c r="AX36" s="31">
        <f t="shared" si="4"/>
        <v>339.70000000000005</v>
      </c>
      <c r="AY36" s="33">
        <v>25.6</v>
      </c>
      <c r="AZ36" s="33">
        <v>14.5</v>
      </c>
      <c r="BA36" s="33">
        <v>18.8</v>
      </c>
      <c r="BB36" s="33">
        <v>53.2</v>
      </c>
      <c r="BC36" s="33">
        <v>212.5</v>
      </c>
      <c r="BD36" s="33">
        <v>15.1</v>
      </c>
      <c r="BE36" s="31">
        <f t="shared" si="5"/>
        <v>346.09999999999997</v>
      </c>
      <c r="BF36" s="33">
        <v>118.2</v>
      </c>
      <c r="BG36" s="33">
        <v>170</v>
      </c>
      <c r="BH36" s="33">
        <v>57.9</v>
      </c>
      <c r="BI36" s="33">
        <f t="shared" si="6"/>
        <v>85.9</v>
      </c>
      <c r="BJ36" s="33">
        <v>85.9</v>
      </c>
      <c r="BK36" s="33">
        <f t="shared" si="7"/>
        <v>775.99999999999989</v>
      </c>
      <c r="BL36" s="33">
        <v>64.599999999999994</v>
      </c>
      <c r="BM36" s="33">
        <v>79.099999999999994</v>
      </c>
      <c r="BN36" s="33">
        <v>82.6</v>
      </c>
      <c r="BO36" s="33">
        <v>73.5</v>
      </c>
      <c r="BP36" s="33">
        <v>19.7</v>
      </c>
      <c r="BQ36" s="33">
        <v>28.9</v>
      </c>
      <c r="BR36" s="33">
        <v>8.5</v>
      </c>
      <c r="BS36" s="33">
        <v>162.80000000000001</v>
      </c>
      <c r="BT36" s="33">
        <v>13.9</v>
      </c>
      <c r="BU36" s="33">
        <v>24.5</v>
      </c>
      <c r="BV36" s="33">
        <v>29.4</v>
      </c>
      <c r="BW36" s="33">
        <v>76.3</v>
      </c>
      <c r="BX36" s="33">
        <v>112.2</v>
      </c>
      <c r="BY36" s="33">
        <f t="shared" si="8"/>
        <v>3315.8</v>
      </c>
      <c r="BZ36" s="33">
        <v>1571.2</v>
      </c>
      <c r="CA36" s="33">
        <v>234.00000000000003</v>
      </c>
      <c r="CB36" s="33">
        <v>463.3</v>
      </c>
      <c r="CC36" s="33">
        <v>583</v>
      </c>
      <c r="CD36" s="33">
        <v>464.3</v>
      </c>
      <c r="CE36" s="33">
        <f t="shared" si="9"/>
        <v>414.79999999999995</v>
      </c>
      <c r="CF36" s="33">
        <v>36.299999999999997</v>
      </c>
      <c r="CG36" s="33">
        <v>30</v>
      </c>
      <c r="CH36" s="33">
        <v>1.9</v>
      </c>
      <c r="CI36" s="33">
        <v>125.2</v>
      </c>
      <c r="CJ36" s="33">
        <v>140.5</v>
      </c>
      <c r="CK36" s="33">
        <v>6.7</v>
      </c>
      <c r="CL36" s="33">
        <v>74.199999999999989</v>
      </c>
      <c r="CM36" s="33" t="s">
        <v>108</v>
      </c>
      <c r="CN36" s="33" t="s">
        <v>108</v>
      </c>
      <c r="CO36" s="33" t="s">
        <v>108</v>
      </c>
      <c r="CP36" s="33">
        <v>138684</v>
      </c>
      <c r="CQ36" s="33">
        <v>36921</v>
      </c>
      <c r="CR36" s="33">
        <v>275854.10000000003</v>
      </c>
    </row>
    <row r="37" spans="1:96" ht="15" customHeight="1" thickBot="1">
      <c r="A37" s="29">
        <v>2021</v>
      </c>
      <c r="B37" s="31">
        <f t="shared" si="0"/>
        <v>57599.8</v>
      </c>
      <c r="C37" s="31">
        <v>57041.3</v>
      </c>
      <c r="D37" s="31">
        <v>112.9</v>
      </c>
      <c r="E37" s="31">
        <v>445.59999999999997</v>
      </c>
      <c r="F37" s="31">
        <f t="shared" si="1"/>
        <v>88289.2</v>
      </c>
      <c r="G37" s="31">
        <v>353.20000000000005</v>
      </c>
      <c r="H37" s="31">
        <v>1039.0999999999999</v>
      </c>
      <c r="I37" s="31">
        <v>121</v>
      </c>
      <c r="J37" s="31">
        <v>22.900000000000002</v>
      </c>
      <c r="K37" s="32">
        <v>575.6</v>
      </c>
      <c r="L37" s="33">
        <v>112</v>
      </c>
      <c r="M37" s="33">
        <v>69.800000000000011</v>
      </c>
      <c r="N37" s="33">
        <v>1502.9</v>
      </c>
      <c r="O37" s="33">
        <v>6795.4</v>
      </c>
      <c r="P37" s="33">
        <v>57.7</v>
      </c>
      <c r="Q37" s="33">
        <v>59209.2</v>
      </c>
      <c r="R37" s="33">
        <v>2332.6999999999998</v>
      </c>
      <c r="S37" s="33">
        <v>53.699999999999996</v>
      </c>
      <c r="T37" s="33">
        <v>122.39999999999999</v>
      </c>
      <c r="U37" s="33">
        <v>6674.6999999999989</v>
      </c>
      <c r="V37" s="33">
        <v>3411.8</v>
      </c>
      <c r="W37" s="33">
        <v>345.29999999999995</v>
      </c>
      <c r="X37" s="33">
        <v>16.399999999999999</v>
      </c>
      <c r="Y37" s="33">
        <v>21.3</v>
      </c>
      <c r="Z37" s="33">
        <v>183.8</v>
      </c>
      <c r="AA37" s="33">
        <v>43.5</v>
      </c>
      <c r="AB37" s="33">
        <v>9.6</v>
      </c>
      <c r="AC37" s="33">
        <v>147.30000000000001</v>
      </c>
      <c r="AD37" s="33">
        <v>11.1</v>
      </c>
      <c r="AE37" s="33">
        <v>95.699999999999989</v>
      </c>
      <c r="AF37" s="33">
        <v>4121.9000000000005</v>
      </c>
      <c r="AG37" s="33">
        <v>79.8</v>
      </c>
      <c r="AH37" s="33">
        <v>759.40000000000009</v>
      </c>
      <c r="AI37" s="31">
        <f t="shared" si="2"/>
        <v>1943.3</v>
      </c>
      <c r="AJ37" s="33">
        <v>711.3</v>
      </c>
      <c r="AK37" s="33">
        <v>363.90000000000003</v>
      </c>
      <c r="AL37" s="33">
        <v>868.09999999999991</v>
      </c>
      <c r="AM37" s="31">
        <f t="shared" si="3"/>
        <v>16054.999999999998</v>
      </c>
      <c r="AN37" s="33">
        <v>185.2</v>
      </c>
      <c r="AO37" s="33">
        <v>1344.2</v>
      </c>
      <c r="AP37" s="33">
        <v>567.30000000000007</v>
      </c>
      <c r="AQ37" s="33">
        <v>4413.0999999999995</v>
      </c>
      <c r="AR37" s="33">
        <v>1073.8999999999999</v>
      </c>
      <c r="AS37" s="33">
        <v>8027.2999999999993</v>
      </c>
      <c r="AT37" s="33">
        <v>155.1</v>
      </c>
      <c r="AU37" s="33">
        <v>143.9</v>
      </c>
      <c r="AV37" s="33">
        <v>69</v>
      </c>
      <c r="AW37" s="33">
        <v>76</v>
      </c>
      <c r="AX37" s="31">
        <f t="shared" si="4"/>
        <v>456.7</v>
      </c>
      <c r="AY37" s="33">
        <v>40.1</v>
      </c>
      <c r="AZ37" s="33">
        <v>24.3</v>
      </c>
      <c r="BA37" s="33">
        <v>20.2</v>
      </c>
      <c r="BB37" s="33">
        <v>73.599999999999994</v>
      </c>
      <c r="BC37" s="33">
        <v>269.7</v>
      </c>
      <c r="BD37" s="33">
        <v>28.8</v>
      </c>
      <c r="BE37" s="31">
        <f t="shared" si="5"/>
        <v>362.1</v>
      </c>
      <c r="BF37" s="33">
        <v>109</v>
      </c>
      <c r="BG37" s="33">
        <v>183.1</v>
      </c>
      <c r="BH37" s="33">
        <v>70</v>
      </c>
      <c r="BI37" s="33">
        <f t="shared" si="6"/>
        <v>128.69999999999999</v>
      </c>
      <c r="BJ37" s="33">
        <v>128.69999999999999</v>
      </c>
      <c r="BK37" s="33">
        <f t="shared" si="7"/>
        <v>1028.8</v>
      </c>
      <c r="BL37" s="33">
        <v>85.4</v>
      </c>
      <c r="BM37" s="33">
        <v>108.3</v>
      </c>
      <c r="BN37" s="33">
        <v>117.9</v>
      </c>
      <c r="BO37" s="33">
        <v>83.8</v>
      </c>
      <c r="BP37" s="33">
        <v>29.8</v>
      </c>
      <c r="BQ37" s="33">
        <v>44.4</v>
      </c>
      <c r="BR37" s="33">
        <v>8.9</v>
      </c>
      <c r="BS37" s="33">
        <v>205.3</v>
      </c>
      <c r="BT37" s="33">
        <v>20.2</v>
      </c>
      <c r="BU37" s="33">
        <v>32.6</v>
      </c>
      <c r="BV37" s="33">
        <v>42.3</v>
      </c>
      <c r="BW37" s="33">
        <v>94.3</v>
      </c>
      <c r="BX37" s="33">
        <v>155.60000000000002</v>
      </c>
      <c r="BY37" s="33">
        <f t="shared" si="8"/>
        <v>3181.2999999999997</v>
      </c>
      <c r="BZ37" s="33">
        <v>1499.9</v>
      </c>
      <c r="CA37" s="33">
        <v>241</v>
      </c>
      <c r="CB37" s="33">
        <v>412.2</v>
      </c>
      <c r="CC37" s="33">
        <v>532</v>
      </c>
      <c r="CD37" s="33">
        <v>496.2</v>
      </c>
      <c r="CE37" s="33">
        <f t="shared" si="9"/>
        <v>453.5</v>
      </c>
      <c r="CF37" s="33">
        <v>41.9</v>
      </c>
      <c r="CG37" s="33">
        <v>27.8</v>
      </c>
      <c r="CH37" s="33">
        <v>2.8</v>
      </c>
      <c r="CI37" s="33">
        <v>155.60000000000002</v>
      </c>
      <c r="CJ37" s="33">
        <v>123.2</v>
      </c>
      <c r="CK37" s="33">
        <v>6.9</v>
      </c>
      <c r="CL37" s="33">
        <v>95.300000000000011</v>
      </c>
      <c r="CM37" s="33" t="s">
        <v>108</v>
      </c>
      <c r="CN37" s="33" t="s">
        <v>108</v>
      </c>
      <c r="CO37" s="33" t="s">
        <v>108</v>
      </c>
      <c r="CP37" s="33">
        <v>137807</v>
      </c>
      <c r="CQ37" s="33">
        <v>36701.199999999997</v>
      </c>
      <c r="CR37" s="33">
        <v>307305.39999999985</v>
      </c>
    </row>
    <row r="38" spans="1:96" ht="15" customHeight="1" thickBot="1">
      <c r="A38" s="29">
        <v>2022</v>
      </c>
      <c r="B38" s="31">
        <f t="shared" si="0"/>
        <v>56938.799999999996</v>
      </c>
      <c r="C38" s="31">
        <v>56460</v>
      </c>
      <c r="D38" s="31">
        <v>83.7</v>
      </c>
      <c r="E38" s="31">
        <v>395.09999999999997</v>
      </c>
      <c r="F38" s="31">
        <f t="shared" si="1"/>
        <v>52444.000000000007</v>
      </c>
      <c r="G38" s="31">
        <v>309.3</v>
      </c>
      <c r="H38" s="31">
        <v>1020.6</v>
      </c>
      <c r="I38" s="31">
        <v>103</v>
      </c>
      <c r="J38" s="31">
        <v>16.100000000000001</v>
      </c>
      <c r="K38" s="32">
        <v>510.9</v>
      </c>
      <c r="L38" s="33">
        <v>108</v>
      </c>
      <c r="M38" s="33">
        <v>68.5</v>
      </c>
      <c r="N38" s="33">
        <v>1649.1</v>
      </c>
      <c r="O38" s="33">
        <v>7059.0999999999995</v>
      </c>
      <c r="P38" s="33">
        <v>51.400000000000006</v>
      </c>
      <c r="Q38" s="33">
        <v>22880.9</v>
      </c>
      <c r="R38" s="33">
        <v>2140.8000000000002</v>
      </c>
      <c r="S38" s="33">
        <v>42.599999999999994</v>
      </c>
      <c r="T38" s="33">
        <v>102.1</v>
      </c>
      <c r="U38" s="33">
        <v>6786.7</v>
      </c>
      <c r="V38" s="33">
        <v>3244.1</v>
      </c>
      <c r="W38" s="33">
        <v>294</v>
      </c>
      <c r="X38" s="33">
        <v>12.5</v>
      </c>
      <c r="Y38" s="33">
        <v>16.3</v>
      </c>
      <c r="Z38" s="33">
        <v>181.7</v>
      </c>
      <c r="AA38" s="33">
        <v>36.299999999999997</v>
      </c>
      <c r="AB38" s="33">
        <v>7.9</v>
      </c>
      <c r="AC38" s="33">
        <v>117.8</v>
      </c>
      <c r="AD38" s="33">
        <v>8.4</v>
      </c>
      <c r="AE38" s="33">
        <v>85.2</v>
      </c>
      <c r="AF38" s="33">
        <v>4816.4000000000005</v>
      </c>
      <c r="AG38" s="33">
        <v>65.400000000000006</v>
      </c>
      <c r="AH38" s="33">
        <v>708.9</v>
      </c>
      <c r="AI38" s="31">
        <f t="shared" si="2"/>
        <v>1702</v>
      </c>
      <c r="AJ38" s="33">
        <v>616.20000000000005</v>
      </c>
      <c r="AK38" s="33">
        <v>323.3</v>
      </c>
      <c r="AL38" s="33">
        <v>762.5</v>
      </c>
      <c r="AM38" s="31">
        <f t="shared" si="3"/>
        <v>18722</v>
      </c>
      <c r="AN38" s="33">
        <v>150.9</v>
      </c>
      <c r="AO38" s="33">
        <v>1291.5</v>
      </c>
      <c r="AP38" s="33">
        <v>487.3</v>
      </c>
      <c r="AQ38" s="33">
        <v>4202.7</v>
      </c>
      <c r="AR38" s="33">
        <v>1290.8999999999999</v>
      </c>
      <c r="AS38" s="33">
        <v>10889.5</v>
      </c>
      <c r="AT38" s="33">
        <v>137</v>
      </c>
      <c r="AU38" s="33">
        <v>105</v>
      </c>
      <c r="AV38" s="33">
        <v>87.9</v>
      </c>
      <c r="AW38" s="33">
        <v>79.3</v>
      </c>
      <c r="AX38" s="31">
        <f t="shared" si="4"/>
        <v>353.79999999999995</v>
      </c>
      <c r="AY38" s="33">
        <v>33.199999999999996</v>
      </c>
      <c r="AZ38" s="33">
        <v>20.6</v>
      </c>
      <c r="BA38" s="33">
        <v>16</v>
      </c>
      <c r="BB38" s="33">
        <v>55</v>
      </c>
      <c r="BC38" s="33">
        <v>208.6</v>
      </c>
      <c r="BD38" s="33">
        <v>20.399999999999999</v>
      </c>
      <c r="BE38" s="31">
        <f t="shared" si="5"/>
        <v>347.59999999999997</v>
      </c>
      <c r="BF38" s="33">
        <v>114.4</v>
      </c>
      <c r="BG38" s="33">
        <v>169.5</v>
      </c>
      <c r="BH38" s="33">
        <v>63.7</v>
      </c>
      <c r="BI38" s="33">
        <f t="shared" si="6"/>
        <v>88</v>
      </c>
      <c r="BJ38" s="33">
        <v>88</v>
      </c>
      <c r="BK38" s="33">
        <f t="shared" si="7"/>
        <v>871.5</v>
      </c>
      <c r="BL38" s="33">
        <v>63.5</v>
      </c>
      <c r="BM38" s="33">
        <v>86.6</v>
      </c>
      <c r="BN38" s="33">
        <v>91.7</v>
      </c>
      <c r="BO38" s="33">
        <v>62.5</v>
      </c>
      <c r="BP38" s="33">
        <v>23</v>
      </c>
      <c r="BQ38" s="33">
        <v>35.200000000000003</v>
      </c>
      <c r="BR38" s="33">
        <v>7.8</v>
      </c>
      <c r="BS38" s="33">
        <v>197.6</v>
      </c>
      <c r="BT38" s="33">
        <v>16.7</v>
      </c>
      <c r="BU38" s="33">
        <v>45.9</v>
      </c>
      <c r="BV38" s="33">
        <v>32.200000000000003</v>
      </c>
      <c r="BW38" s="33">
        <v>74.5</v>
      </c>
      <c r="BX38" s="33">
        <v>134.29999999999998</v>
      </c>
      <c r="BY38" s="33">
        <f t="shared" si="8"/>
        <v>3097.8</v>
      </c>
      <c r="BZ38" s="33">
        <v>1500.1999999999998</v>
      </c>
      <c r="CA38" s="33">
        <v>233.39999999999998</v>
      </c>
      <c r="CB38" s="33">
        <v>365</v>
      </c>
      <c r="CC38" s="33">
        <v>496.9</v>
      </c>
      <c r="CD38" s="33">
        <v>502.3</v>
      </c>
      <c r="CE38" s="33">
        <f t="shared" si="9"/>
        <v>456.1</v>
      </c>
      <c r="CF38" s="33">
        <v>50.4</v>
      </c>
      <c r="CG38" s="33">
        <v>29</v>
      </c>
      <c r="CH38" s="33">
        <v>2.5</v>
      </c>
      <c r="CI38" s="33">
        <v>163.6</v>
      </c>
      <c r="CJ38" s="33">
        <v>126.3</v>
      </c>
      <c r="CK38" s="33">
        <v>5.8</v>
      </c>
      <c r="CL38" s="33">
        <v>78.5</v>
      </c>
      <c r="CM38" s="33" t="s">
        <v>108</v>
      </c>
      <c r="CN38" s="33" t="s">
        <v>108</v>
      </c>
      <c r="CO38" s="33" t="s">
        <v>108</v>
      </c>
      <c r="CP38" s="33">
        <v>126419.2</v>
      </c>
      <c r="CQ38" s="33">
        <v>26350.2</v>
      </c>
      <c r="CR38" s="33">
        <v>261440.79999999993</v>
      </c>
    </row>
    <row r="39" spans="1:96" ht="15" customHeight="1" thickBot="1">
      <c r="A39" s="29">
        <v>2023</v>
      </c>
      <c r="B39" s="31">
        <f t="shared" si="0"/>
        <v>57089.3</v>
      </c>
      <c r="C39" s="31">
        <v>56610.400000000001</v>
      </c>
      <c r="D39" s="31">
        <v>66.400000000000006</v>
      </c>
      <c r="E39" s="31">
        <v>412.5</v>
      </c>
      <c r="F39" s="31">
        <f t="shared" si="1"/>
        <v>48865.299999999988</v>
      </c>
      <c r="G39" s="31">
        <v>296.60000000000002</v>
      </c>
      <c r="H39" s="31">
        <v>861.3</v>
      </c>
      <c r="I39" s="31">
        <v>93.3</v>
      </c>
      <c r="J39" s="31">
        <v>11</v>
      </c>
      <c r="K39" s="32">
        <v>429.8</v>
      </c>
      <c r="L39" s="33">
        <v>102.19999999999999</v>
      </c>
      <c r="M39" s="33">
        <v>58.8</v>
      </c>
      <c r="N39" s="33">
        <v>1363.4</v>
      </c>
      <c r="O39" s="33">
        <v>7083</v>
      </c>
      <c r="P39" s="33">
        <v>42.5</v>
      </c>
      <c r="Q39" s="33">
        <v>21657.5</v>
      </c>
      <c r="R39" s="33">
        <v>2022</v>
      </c>
      <c r="S39" s="33">
        <v>37.200000000000003</v>
      </c>
      <c r="T39" s="33">
        <v>87.1</v>
      </c>
      <c r="U39" s="33">
        <v>6483.2000000000007</v>
      </c>
      <c r="V39" s="33">
        <v>3552.7</v>
      </c>
      <c r="W39" s="33">
        <v>294.60000000000002</v>
      </c>
      <c r="X39" s="33">
        <v>10.5</v>
      </c>
      <c r="Y39" s="33">
        <v>14.100000000000001</v>
      </c>
      <c r="Z39" s="33">
        <v>152.1</v>
      </c>
      <c r="AA39" s="33">
        <v>36.199999999999996</v>
      </c>
      <c r="AB39" s="33">
        <v>6.3</v>
      </c>
      <c r="AC39" s="33">
        <v>114.8</v>
      </c>
      <c r="AD39" s="33">
        <v>7.2</v>
      </c>
      <c r="AE39" s="33">
        <v>89.7</v>
      </c>
      <c r="AF39" s="33">
        <v>3199.3</v>
      </c>
      <c r="AG39" s="33">
        <v>62.6</v>
      </c>
      <c r="AH39" s="33">
        <v>696.3</v>
      </c>
      <c r="AI39" s="31">
        <f t="shared" si="2"/>
        <v>1630.7000000000003</v>
      </c>
      <c r="AJ39" s="33">
        <v>570.20000000000005</v>
      </c>
      <c r="AK39" s="33">
        <v>307.7</v>
      </c>
      <c r="AL39" s="33">
        <v>752.80000000000007</v>
      </c>
      <c r="AM39" s="31">
        <f t="shared" si="3"/>
        <v>19067.399999999998</v>
      </c>
      <c r="AN39" s="33">
        <v>149.5</v>
      </c>
      <c r="AO39" s="33">
        <v>1265.6000000000001</v>
      </c>
      <c r="AP39" s="33">
        <v>480.59999999999997</v>
      </c>
      <c r="AQ39" s="33">
        <v>4031.6</v>
      </c>
      <c r="AR39" s="33">
        <v>1253.5999999999999</v>
      </c>
      <c r="AS39" s="33">
        <v>11467.3</v>
      </c>
      <c r="AT39" s="33">
        <v>118.5</v>
      </c>
      <c r="AU39" s="33">
        <v>81.599999999999994</v>
      </c>
      <c r="AV39" s="33">
        <v>110.69999999999999</v>
      </c>
      <c r="AW39" s="33">
        <v>108.4</v>
      </c>
      <c r="AX39" s="31">
        <f t="shared" si="4"/>
        <v>265.2</v>
      </c>
      <c r="AY39" s="33">
        <v>28.7</v>
      </c>
      <c r="AZ39" s="33">
        <v>15.7</v>
      </c>
      <c r="BA39" s="33">
        <v>13.5</v>
      </c>
      <c r="BB39" s="33">
        <v>41</v>
      </c>
      <c r="BC39" s="33">
        <v>152.6</v>
      </c>
      <c r="BD39" s="33">
        <v>13.7</v>
      </c>
      <c r="BE39" s="31">
        <f t="shared" si="5"/>
        <v>303.59999999999997</v>
      </c>
      <c r="BF39" s="33">
        <v>98.8</v>
      </c>
      <c r="BG39" s="33">
        <v>165.1</v>
      </c>
      <c r="BH39" s="33">
        <v>39.700000000000003</v>
      </c>
      <c r="BI39" s="33">
        <f t="shared" si="6"/>
        <v>66.3</v>
      </c>
      <c r="BJ39" s="33">
        <v>66.3</v>
      </c>
      <c r="BK39" s="33">
        <f t="shared" si="7"/>
        <v>735.9</v>
      </c>
      <c r="BL39" s="33">
        <v>48.6</v>
      </c>
      <c r="BM39" s="33">
        <v>68.2</v>
      </c>
      <c r="BN39" s="33">
        <v>77</v>
      </c>
      <c r="BO39" s="33">
        <v>58.3</v>
      </c>
      <c r="BP39" s="33">
        <v>17.5</v>
      </c>
      <c r="BQ39" s="33">
        <v>28.1</v>
      </c>
      <c r="BR39" s="33">
        <v>7.9</v>
      </c>
      <c r="BS39" s="33">
        <v>169</v>
      </c>
      <c r="BT39" s="33">
        <v>13.3</v>
      </c>
      <c r="BU39" s="33">
        <v>45.3</v>
      </c>
      <c r="BV39" s="33">
        <v>25</v>
      </c>
      <c r="BW39" s="33">
        <v>66.3</v>
      </c>
      <c r="BX39" s="33">
        <v>111.4</v>
      </c>
      <c r="BY39" s="33">
        <f t="shared" si="8"/>
        <v>2992.7000000000007</v>
      </c>
      <c r="BZ39" s="33">
        <v>1530.9</v>
      </c>
      <c r="CA39" s="33">
        <v>225.4</v>
      </c>
      <c r="CB39" s="33">
        <v>311.29999999999995</v>
      </c>
      <c r="CC39" s="33">
        <v>441.29999999999995</v>
      </c>
      <c r="CD39" s="33">
        <v>483.79999999999995</v>
      </c>
      <c r="CE39" s="33">
        <f t="shared" si="9"/>
        <v>465.8</v>
      </c>
      <c r="CF39" s="33">
        <v>50.1</v>
      </c>
      <c r="CG39" s="33">
        <v>32.299999999999997</v>
      </c>
      <c r="CH39" s="33">
        <v>2</v>
      </c>
      <c r="CI39" s="33">
        <v>165.79999999999998</v>
      </c>
      <c r="CJ39" s="33">
        <v>153</v>
      </c>
      <c r="CK39" s="33">
        <v>6</v>
      </c>
      <c r="CL39" s="33">
        <v>56.6</v>
      </c>
      <c r="CM39" s="33" t="s">
        <v>108</v>
      </c>
      <c r="CN39" s="33" t="s">
        <v>108</v>
      </c>
      <c r="CO39" s="33" t="s">
        <v>108</v>
      </c>
      <c r="CP39" s="33">
        <v>120420.09999999999</v>
      </c>
      <c r="CQ39" s="33">
        <v>18925</v>
      </c>
      <c r="CR39" s="33">
        <v>251902.30000000008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1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1"/>
      <c r="AY54" s="33"/>
      <c r="AZ54" s="33"/>
      <c r="BA54" s="33"/>
      <c r="BB54" s="33"/>
      <c r="BC54" s="33"/>
      <c r="BD54" s="33"/>
      <c r="BE54" s="31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7F941-7A80-4DA1-A91B-CE4EC2BE4E80}">
  <sheetPr>
    <pageSetUpPr fitToPage="1"/>
  </sheetPr>
  <dimension ref="A1:CR6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178</v>
      </c>
      <c r="B1" s="8"/>
    </row>
    <row r="2" spans="1:96" s="5" customFormat="1" ht="11.25" customHeight="1">
      <c r="A2" s="23" t="s">
        <v>151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10469.200000000001</v>
      </c>
      <c r="C11" s="31">
        <v>10068.200000000001</v>
      </c>
      <c r="D11" s="31">
        <v>152.80000000000001</v>
      </c>
      <c r="E11" s="31">
        <v>248.2</v>
      </c>
      <c r="F11" s="31">
        <f>SUM(G11:AH11)</f>
        <v>55433.400000000009</v>
      </c>
      <c r="G11" s="31">
        <v>8731.6</v>
      </c>
      <c r="H11" s="31">
        <v>711.69999999999993</v>
      </c>
      <c r="I11" s="31">
        <v>51.9</v>
      </c>
      <c r="J11" s="31">
        <v>0.7</v>
      </c>
      <c r="K11" s="32">
        <v>433.5</v>
      </c>
      <c r="L11" s="33">
        <v>88.4</v>
      </c>
      <c r="M11" s="33">
        <v>35</v>
      </c>
      <c r="N11" s="33">
        <v>361.9</v>
      </c>
      <c r="O11" s="33">
        <v>11432.2</v>
      </c>
      <c r="P11" s="33">
        <v>25.7</v>
      </c>
      <c r="Q11" s="33">
        <v>2256.8999999999996</v>
      </c>
      <c r="R11" s="33">
        <v>4193.8</v>
      </c>
      <c r="S11" s="33">
        <v>5.6000000000000005</v>
      </c>
      <c r="T11" s="33">
        <v>32.800000000000004</v>
      </c>
      <c r="U11" s="33">
        <v>18658.100000000002</v>
      </c>
      <c r="V11" s="33">
        <v>486.9</v>
      </c>
      <c r="W11" s="33">
        <v>121.10000000000001</v>
      </c>
      <c r="X11" s="33">
        <v>1.1000000000000001</v>
      </c>
      <c r="Y11" s="33">
        <v>3.3000000000000003</v>
      </c>
      <c r="Z11" s="33">
        <v>47.3</v>
      </c>
      <c r="AA11" s="33">
        <v>9.1999999999999993</v>
      </c>
      <c r="AB11" s="33">
        <v>3.9</v>
      </c>
      <c r="AC11" s="33">
        <v>30.699999999999996</v>
      </c>
      <c r="AD11" s="33">
        <v>3.8000000000000003</v>
      </c>
      <c r="AE11" s="33">
        <v>17.099999999999998</v>
      </c>
      <c r="AF11" s="33">
        <v>6576.9000000000005</v>
      </c>
      <c r="AG11" s="33">
        <v>19.5</v>
      </c>
      <c r="AH11" s="33">
        <v>1092.8</v>
      </c>
      <c r="AI11" s="31">
        <f>SUM(AJ11:AL11)</f>
        <v>22376.600000000002</v>
      </c>
      <c r="AJ11" s="33">
        <v>467.3</v>
      </c>
      <c r="AK11" s="33">
        <v>5253.6</v>
      </c>
      <c r="AL11" s="33">
        <v>16655.7</v>
      </c>
      <c r="AM11" s="31">
        <f>SUM(AN11:AW11)</f>
        <v>4654.6000000000013</v>
      </c>
      <c r="AN11" s="33">
        <v>57.4</v>
      </c>
      <c r="AO11" s="33">
        <v>772.6</v>
      </c>
      <c r="AP11" s="33">
        <v>308.5</v>
      </c>
      <c r="AQ11" s="33">
        <v>1605.8000000000002</v>
      </c>
      <c r="AR11" s="33">
        <v>740.9</v>
      </c>
      <c r="AS11" s="33">
        <v>1099.1000000000001</v>
      </c>
      <c r="AT11" s="33">
        <v>32.1</v>
      </c>
      <c r="AU11" s="33">
        <v>11.5</v>
      </c>
      <c r="AV11" s="33">
        <v>7.6</v>
      </c>
      <c r="AW11" s="33">
        <v>19.100000000000001</v>
      </c>
      <c r="AX11" s="31">
        <f>SUM(AY11:BD11)</f>
        <v>23.499999999999996</v>
      </c>
      <c r="AY11" s="33">
        <v>11.200000000000001</v>
      </c>
      <c r="AZ11" s="33">
        <v>3.3</v>
      </c>
      <c r="BA11" s="33">
        <v>1.9</v>
      </c>
      <c r="BB11" s="33">
        <v>5.2</v>
      </c>
      <c r="BC11" s="33">
        <v>0.9</v>
      </c>
      <c r="BD11" s="33">
        <v>1</v>
      </c>
      <c r="BE11" s="31">
        <f>SUM(BF11:BH11)</f>
        <v>16.5</v>
      </c>
      <c r="BF11" s="33">
        <v>16.100000000000001</v>
      </c>
      <c r="BG11" s="33">
        <v>0.4</v>
      </c>
      <c r="BH11" s="33" t="s">
        <v>108</v>
      </c>
      <c r="BI11" s="33">
        <f>BJ11</f>
        <v>3.1</v>
      </c>
      <c r="BJ11" s="33">
        <v>3.1</v>
      </c>
      <c r="BK11" s="33">
        <f>SUM(BL11:BX11)</f>
        <v>106.30000000000001</v>
      </c>
      <c r="BL11" s="33">
        <v>7.5</v>
      </c>
      <c r="BM11" s="33">
        <v>7</v>
      </c>
      <c r="BN11" s="33">
        <v>16.3</v>
      </c>
      <c r="BO11" s="33">
        <v>1.2</v>
      </c>
      <c r="BP11" s="33">
        <v>3.7</v>
      </c>
      <c r="BQ11" s="33">
        <v>1.5</v>
      </c>
      <c r="BR11" s="33">
        <v>2.4</v>
      </c>
      <c r="BS11" s="33">
        <v>10.6</v>
      </c>
      <c r="BT11" s="33">
        <v>1.6</v>
      </c>
      <c r="BU11" s="33">
        <v>20.100000000000001</v>
      </c>
      <c r="BV11" s="33">
        <v>2.2999999999999998</v>
      </c>
      <c r="BW11" s="33">
        <v>15.2</v>
      </c>
      <c r="BX11" s="33">
        <v>16.899999999999999</v>
      </c>
      <c r="BY11" s="33">
        <f>SUM(BZ11:CD11)</f>
        <v>805.30000000000007</v>
      </c>
      <c r="BZ11" s="33">
        <v>505.2</v>
      </c>
      <c r="CA11" s="33">
        <v>109.39999999999999</v>
      </c>
      <c r="CB11" s="33">
        <v>39.200000000000003</v>
      </c>
      <c r="CC11" s="33">
        <v>83</v>
      </c>
      <c r="CD11" s="33">
        <v>68.5</v>
      </c>
      <c r="CE11" s="33">
        <f>SUM(CF11:CO11)</f>
        <v>109.4</v>
      </c>
      <c r="CF11" s="33">
        <v>1.9</v>
      </c>
      <c r="CG11" s="33">
        <v>4.5999999999999996</v>
      </c>
      <c r="CH11" s="33">
        <v>0.2</v>
      </c>
      <c r="CI11" s="33">
        <v>23</v>
      </c>
      <c r="CJ11" s="33">
        <v>11.5</v>
      </c>
      <c r="CK11" s="33">
        <v>5</v>
      </c>
      <c r="CL11" s="33">
        <v>63.2</v>
      </c>
      <c r="CM11" s="33" t="s">
        <v>108</v>
      </c>
      <c r="CN11" s="33" t="s">
        <v>108</v>
      </c>
      <c r="CO11" s="33" t="s">
        <v>108</v>
      </c>
      <c r="CP11" s="33">
        <v>38032.800000000003</v>
      </c>
      <c r="CQ11" s="33">
        <v>2772.8</v>
      </c>
      <c r="CR11" s="33">
        <v>132030.70000000001</v>
      </c>
    </row>
    <row r="12" spans="1:96" ht="15" customHeight="1" thickBot="1">
      <c r="A12" s="29">
        <v>1996</v>
      </c>
      <c r="B12" s="31">
        <f t="shared" ref="B12:B39" si="0">SUM(C12:E12)</f>
        <v>10211.300000000001</v>
      </c>
      <c r="C12" s="31">
        <v>9898</v>
      </c>
      <c r="D12" s="31">
        <v>119.7</v>
      </c>
      <c r="E12" s="31">
        <v>193.6</v>
      </c>
      <c r="F12" s="31">
        <f t="shared" ref="F12:F39" si="1">SUM(G12:AH12)</f>
        <v>55232.400000000009</v>
      </c>
      <c r="G12" s="31">
        <v>8813.7999999999993</v>
      </c>
      <c r="H12" s="31">
        <v>736.4</v>
      </c>
      <c r="I12" s="31">
        <v>54</v>
      </c>
      <c r="J12" s="31">
        <v>0.8</v>
      </c>
      <c r="K12" s="32">
        <v>529.5</v>
      </c>
      <c r="L12" s="33">
        <v>98.1</v>
      </c>
      <c r="M12" s="33">
        <v>54.2</v>
      </c>
      <c r="N12" s="33">
        <v>572.4</v>
      </c>
      <c r="O12" s="33">
        <v>10503.1</v>
      </c>
      <c r="P12" s="33">
        <v>34</v>
      </c>
      <c r="Q12" s="33">
        <v>2088.8000000000002</v>
      </c>
      <c r="R12" s="33">
        <v>4812.6000000000004</v>
      </c>
      <c r="S12" s="33">
        <v>6.1000000000000005</v>
      </c>
      <c r="T12" s="33">
        <v>43.9</v>
      </c>
      <c r="U12" s="33">
        <v>20130.000000000004</v>
      </c>
      <c r="V12" s="33">
        <v>491.3</v>
      </c>
      <c r="W12" s="33">
        <v>140.4</v>
      </c>
      <c r="X12" s="33">
        <v>1.3</v>
      </c>
      <c r="Y12" s="33">
        <v>4</v>
      </c>
      <c r="Z12" s="33">
        <v>74.5</v>
      </c>
      <c r="AA12" s="33">
        <v>13.399999999999999</v>
      </c>
      <c r="AB12" s="33">
        <v>4.5999999999999996</v>
      </c>
      <c r="AC12" s="33">
        <v>50.7</v>
      </c>
      <c r="AD12" s="33">
        <v>4.3999999999999995</v>
      </c>
      <c r="AE12" s="33">
        <v>19.899999999999999</v>
      </c>
      <c r="AF12" s="33">
        <v>4776.3999999999996</v>
      </c>
      <c r="AG12" s="33">
        <v>19</v>
      </c>
      <c r="AH12" s="33">
        <v>1154.8000000000002</v>
      </c>
      <c r="AI12" s="31">
        <f t="shared" ref="AI12:AI39" si="2">SUM(AJ12:AL12)</f>
        <v>15402.5</v>
      </c>
      <c r="AJ12" s="33">
        <v>487.59999999999997</v>
      </c>
      <c r="AK12" s="33">
        <v>4183.8</v>
      </c>
      <c r="AL12" s="33">
        <v>10731.1</v>
      </c>
      <c r="AM12" s="31">
        <f t="shared" ref="AM12:AM39" si="3">SUM(AN12:AW12)</f>
        <v>5163.4000000000005</v>
      </c>
      <c r="AN12" s="33">
        <v>70.900000000000006</v>
      </c>
      <c r="AO12" s="33">
        <v>1029.2</v>
      </c>
      <c r="AP12" s="33">
        <v>323.70000000000005</v>
      </c>
      <c r="AQ12" s="33">
        <v>1772</v>
      </c>
      <c r="AR12" s="33">
        <v>792.1</v>
      </c>
      <c r="AS12" s="33">
        <v>1099.7</v>
      </c>
      <c r="AT12" s="33">
        <v>37.6</v>
      </c>
      <c r="AU12" s="33">
        <v>12.2</v>
      </c>
      <c r="AV12" s="33">
        <v>7.5</v>
      </c>
      <c r="AW12" s="33">
        <v>18.5</v>
      </c>
      <c r="AX12" s="31">
        <f t="shared" ref="AX12:AX39" si="4">SUM(AY12:BD12)</f>
        <v>23.099999999999998</v>
      </c>
      <c r="AY12" s="33">
        <v>11.1</v>
      </c>
      <c r="AZ12" s="33">
        <v>3</v>
      </c>
      <c r="BA12" s="33">
        <v>1.7</v>
      </c>
      <c r="BB12" s="33">
        <v>5.4</v>
      </c>
      <c r="BC12" s="33">
        <v>1</v>
      </c>
      <c r="BD12" s="33">
        <v>0.9</v>
      </c>
      <c r="BE12" s="31">
        <f t="shared" ref="BE12:BE39" si="5">SUM(BF12:BH12)</f>
        <v>16.399999999999999</v>
      </c>
      <c r="BF12" s="33">
        <v>16</v>
      </c>
      <c r="BG12" s="33">
        <v>0.4</v>
      </c>
      <c r="BH12" s="33" t="s">
        <v>108</v>
      </c>
      <c r="BI12" s="33">
        <f t="shared" ref="BI12:BI39" si="6">BJ12</f>
        <v>3.4</v>
      </c>
      <c r="BJ12" s="33">
        <v>3.4</v>
      </c>
      <c r="BK12" s="33">
        <f t="shared" ref="BK12:BK39" si="7">SUM(BL12:BX12)</f>
        <v>125.5</v>
      </c>
      <c r="BL12" s="33">
        <v>9</v>
      </c>
      <c r="BM12" s="33">
        <v>8.3000000000000007</v>
      </c>
      <c r="BN12" s="33">
        <v>19.600000000000001</v>
      </c>
      <c r="BO12" s="33">
        <v>1.4</v>
      </c>
      <c r="BP12" s="33">
        <v>4.4000000000000004</v>
      </c>
      <c r="BQ12" s="33">
        <v>1.8</v>
      </c>
      <c r="BR12" s="33">
        <v>2.1</v>
      </c>
      <c r="BS12" s="33">
        <v>12.7</v>
      </c>
      <c r="BT12" s="33">
        <v>1.9</v>
      </c>
      <c r="BU12" s="33">
        <v>23.6</v>
      </c>
      <c r="BV12" s="33">
        <v>2.8</v>
      </c>
      <c r="BW12" s="33">
        <v>18</v>
      </c>
      <c r="BX12" s="33">
        <v>19.899999999999999</v>
      </c>
      <c r="BY12" s="33">
        <f t="shared" ref="BY12:BY39" si="8">SUM(BZ12:CD12)</f>
        <v>769.1</v>
      </c>
      <c r="BZ12" s="33">
        <v>516.4</v>
      </c>
      <c r="CA12" s="33">
        <v>83.1</v>
      </c>
      <c r="CB12" s="33">
        <v>35.700000000000003</v>
      </c>
      <c r="CC12" s="33">
        <v>73.400000000000006</v>
      </c>
      <c r="CD12" s="33">
        <v>60.5</v>
      </c>
      <c r="CE12" s="33">
        <f t="shared" ref="CE12:CE39" si="9">SUM(CF12:CO12)</f>
        <v>108.6</v>
      </c>
      <c r="CF12" s="33">
        <v>1.7</v>
      </c>
      <c r="CG12" s="33">
        <v>4.0999999999999996</v>
      </c>
      <c r="CH12" s="33">
        <v>0.2</v>
      </c>
      <c r="CI12" s="33">
        <v>20.8</v>
      </c>
      <c r="CJ12" s="33">
        <v>12.5</v>
      </c>
      <c r="CK12" s="33">
        <v>5.4</v>
      </c>
      <c r="CL12" s="33">
        <v>63.9</v>
      </c>
      <c r="CM12" s="33" t="s">
        <v>108</v>
      </c>
      <c r="CN12" s="33" t="s">
        <v>108</v>
      </c>
      <c r="CO12" s="33" t="s">
        <v>108</v>
      </c>
      <c r="CP12" s="33">
        <v>37925.1</v>
      </c>
      <c r="CQ12" s="33">
        <v>2771.7</v>
      </c>
      <c r="CR12" s="33">
        <v>124980.79999999997</v>
      </c>
    </row>
    <row r="13" spans="1:96" ht="15" customHeight="1" thickBot="1">
      <c r="A13" s="29">
        <v>1997</v>
      </c>
      <c r="B13" s="31">
        <f t="shared" si="0"/>
        <v>10024.6</v>
      </c>
      <c r="C13" s="31">
        <v>9731.5</v>
      </c>
      <c r="D13" s="31">
        <v>111.1</v>
      </c>
      <c r="E13" s="31">
        <v>182</v>
      </c>
      <c r="F13" s="31">
        <f t="shared" si="1"/>
        <v>64296.299999999996</v>
      </c>
      <c r="G13" s="31">
        <v>9937</v>
      </c>
      <c r="H13" s="31">
        <v>783.5</v>
      </c>
      <c r="I13" s="31">
        <v>56.8</v>
      </c>
      <c r="J13" s="31">
        <v>0.6</v>
      </c>
      <c r="K13" s="32">
        <v>647.1</v>
      </c>
      <c r="L13" s="33">
        <v>91.4</v>
      </c>
      <c r="M13" s="33">
        <v>52.900000000000006</v>
      </c>
      <c r="N13" s="33">
        <v>576.20000000000005</v>
      </c>
      <c r="O13" s="33">
        <v>11357.3</v>
      </c>
      <c r="P13" s="33">
        <v>32.4</v>
      </c>
      <c r="Q13" s="33">
        <v>2395.5</v>
      </c>
      <c r="R13" s="33">
        <v>4950</v>
      </c>
      <c r="S13" s="33">
        <v>6.4</v>
      </c>
      <c r="T13" s="33">
        <v>43.1</v>
      </c>
      <c r="U13" s="33">
        <v>26616.9</v>
      </c>
      <c r="V13" s="33">
        <v>545.20000000000005</v>
      </c>
      <c r="W13" s="33">
        <v>122.2</v>
      </c>
      <c r="X13" s="33">
        <v>1.4</v>
      </c>
      <c r="Y13" s="33">
        <v>4.0999999999999996</v>
      </c>
      <c r="Z13" s="33">
        <v>62.2</v>
      </c>
      <c r="AA13" s="33">
        <v>13.6</v>
      </c>
      <c r="AB13" s="33">
        <v>4.0999999999999996</v>
      </c>
      <c r="AC13" s="33">
        <v>50.1</v>
      </c>
      <c r="AD13" s="33">
        <v>4.4000000000000004</v>
      </c>
      <c r="AE13" s="33">
        <v>19.700000000000003</v>
      </c>
      <c r="AF13" s="33">
        <v>4758.5</v>
      </c>
      <c r="AG13" s="33">
        <v>31.9</v>
      </c>
      <c r="AH13" s="33">
        <v>1131.8</v>
      </c>
      <c r="AI13" s="31">
        <f t="shared" si="2"/>
        <v>23138.5</v>
      </c>
      <c r="AJ13" s="33">
        <v>557.80000000000007</v>
      </c>
      <c r="AK13" s="33">
        <v>6093.4</v>
      </c>
      <c r="AL13" s="33">
        <v>16487.3</v>
      </c>
      <c r="AM13" s="31">
        <f t="shared" si="3"/>
        <v>5352.4999999999991</v>
      </c>
      <c r="AN13" s="33">
        <v>70.599999999999994</v>
      </c>
      <c r="AO13" s="33">
        <v>1046</v>
      </c>
      <c r="AP13" s="33">
        <v>318.8</v>
      </c>
      <c r="AQ13" s="33">
        <v>2020.8999999999999</v>
      </c>
      <c r="AR13" s="33">
        <v>701.80000000000007</v>
      </c>
      <c r="AS13" s="33">
        <v>1120.8</v>
      </c>
      <c r="AT13" s="33">
        <v>36</v>
      </c>
      <c r="AU13" s="33">
        <v>11.8</v>
      </c>
      <c r="AV13" s="33">
        <v>7.4</v>
      </c>
      <c r="AW13" s="33">
        <v>18.399999999999999</v>
      </c>
      <c r="AX13" s="31">
        <f t="shared" si="4"/>
        <v>22.5</v>
      </c>
      <c r="AY13" s="33">
        <v>10.700000000000001</v>
      </c>
      <c r="AZ13" s="33">
        <v>2.9</v>
      </c>
      <c r="BA13" s="33">
        <v>1.6</v>
      </c>
      <c r="BB13" s="33">
        <v>5.3</v>
      </c>
      <c r="BC13" s="33">
        <v>1.1000000000000001</v>
      </c>
      <c r="BD13" s="33">
        <v>0.9</v>
      </c>
      <c r="BE13" s="31">
        <f t="shared" si="5"/>
        <v>15.8</v>
      </c>
      <c r="BF13" s="33">
        <v>15.4</v>
      </c>
      <c r="BG13" s="33">
        <v>0.4</v>
      </c>
      <c r="BH13" s="33" t="s">
        <v>108</v>
      </c>
      <c r="BI13" s="33">
        <f t="shared" si="6"/>
        <v>3.3</v>
      </c>
      <c r="BJ13" s="33">
        <v>3.3</v>
      </c>
      <c r="BK13" s="33">
        <f t="shared" si="7"/>
        <v>125.10000000000001</v>
      </c>
      <c r="BL13" s="33">
        <v>9.3000000000000007</v>
      </c>
      <c r="BM13" s="33">
        <v>8.6999999999999993</v>
      </c>
      <c r="BN13" s="33">
        <v>20.399999999999999</v>
      </c>
      <c r="BO13" s="33">
        <v>0.9</v>
      </c>
      <c r="BP13" s="33">
        <v>4.5999999999999996</v>
      </c>
      <c r="BQ13" s="33">
        <v>1.9</v>
      </c>
      <c r="BR13" s="33">
        <v>1.9</v>
      </c>
      <c r="BS13" s="33">
        <v>12.4</v>
      </c>
      <c r="BT13" s="33">
        <v>1.9</v>
      </c>
      <c r="BU13" s="33">
        <v>22.6</v>
      </c>
      <c r="BV13" s="33">
        <v>2.9</v>
      </c>
      <c r="BW13" s="33">
        <v>17.899999999999999</v>
      </c>
      <c r="BX13" s="33">
        <v>19.7</v>
      </c>
      <c r="BY13" s="33">
        <f t="shared" si="8"/>
        <v>669.90000000000009</v>
      </c>
      <c r="BZ13" s="33">
        <v>454.20000000000005</v>
      </c>
      <c r="CA13" s="33">
        <v>64.7</v>
      </c>
      <c r="CB13" s="33">
        <v>33</v>
      </c>
      <c r="CC13" s="33">
        <v>64.7</v>
      </c>
      <c r="CD13" s="33">
        <v>53.3</v>
      </c>
      <c r="CE13" s="33">
        <f t="shared" si="9"/>
        <v>190.8</v>
      </c>
      <c r="CF13" s="33">
        <v>1.6</v>
      </c>
      <c r="CG13" s="33">
        <v>4</v>
      </c>
      <c r="CH13" s="33">
        <v>0.2</v>
      </c>
      <c r="CI13" s="33">
        <v>20</v>
      </c>
      <c r="CJ13" s="33">
        <v>12</v>
      </c>
      <c r="CK13" s="33">
        <v>5.5</v>
      </c>
      <c r="CL13" s="33">
        <v>147.5</v>
      </c>
      <c r="CM13" s="33" t="s">
        <v>108</v>
      </c>
      <c r="CN13" s="33" t="s">
        <v>108</v>
      </c>
      <c r="CO13" s="33" t="s">
        <v>108</v>
      </c>
      <c r="CP13" s="33">
        <v>36579.299999999996</v>
      </c>
      <c r="CQ13" s="33">
        <v>2642.2</v>
      </c>
      <c r="CR13" s="33">
        <v>140418.59999999995</v>
      </c>
    </row>
    <row r="14" spans="1:96" ht="15" customHeight="1" thickBot="1">
      <c r="A14" s="29">
        <v>1998</v>
      </c>
      <c r="B14" s="31">
        <f t="shared" si="0"/>
        <v>10020.400000000001</v>
      </c>
      <c r="C14" s="31">
        <v>9723.8000000000011</v>
      </c>
      <c r="D14" s="31">
        <v>96.6</v>
      </c>
      <c r="E14" s="31">
        <v>200</v>
      </c>
      <c r="F14" s="31">
        <f t="shared" si="1"/>
        <v>68863.099999999991</v>
      </c>
      <c r="G14" s="31">
        <v>10209.6</v>
      </c>
      <c r="H14" s="31">
        <v>806.5</v>
      </c>
      <c r="I14" s="31">
        <v>58.8</v>
      </c>
      <c r="J14" s="31">
        <v>0.5</v>
      </c>
      <c r="K14" s="32">
        <v>608.29999999999995</v>
      </c>
      <c r="L14" s="33">
        <v>89</v>
      </c>
      <c r="M14" s="33">
        <v>55</v>
      </c>
      <c r="N14" s="33">
        <v>633.79999999999995</v>
      </c>
      <c r="O14" s="33">
        <v>11426.8</v>
      </c>
      <c r="P14" s="33">
        <v>35.6</v>
      </c>
      <c r="Q14" s="33">
        <v>2370.5</v>
      </c>
      <c r="R14" s="33">
        <v>4864.5</v>
      </c>
      <c r="S14" s="33">
        <v>7</v>
      </c>
      <c r="T14" s="33">
        <v>49</v>
      </c>
      <c r="U14" s="33">
        <v>29290.6</v>
      </c>
      <c r="V14" s="33">
        <v>508.09999999999997</v>
      </c>
      <c r="W14" s="33">
        <v>133.9</v>
      </c>
      <c r="X14" s="33">
        <v>1.7</v>
      </c>
      <c r="Y14" s="33">
        <v>5</v>
      </c>
      <c r="Z14" s="33">
        <v>76.599999999999994</v>
      </c>
      <c r="AA14" s="33">
        <v>15.600000000000001</v>
      </c>
      <c r="AB14" s="33">
        <v>3.2</v>
      </c>
      <c r="AC14" s="33">
        <v>60.100000000000009</v>
      </c>
      <c r="AD14" s="33">
        <v>5.2</v>
      </c>
      <c r="AE14" s="33">
        <v>23.2</v>
      </c>
      <c r="AF14" s="33">
        <v>6269.6000000000013</v>
      </c>
      <c r="AG14" s="33">
        <v>32.799999999999997</v>
      </c>
      <c r="AH14" s="33">
        <v>1222.5999999999999</v>
      </c>
      <c r="AI14" s="31">
        <f t="shared" si="2"/>
        <v>244436.30000000002</v>
      </c>
      <c r="AJ14" s="33">
        <v>597.70000000000005</v>
      </c>
      <c r="AK14" s="33">
        <v>7357.8</v>
      </c>
      <c r="AL14" s="33">
        <v>236480.80000000002</v>
      </c>
      <c r="AM14" s="31">
        <f t="shared" si="3"/>
        <v>5754.6</v>
      </c>
      <c r="AN14" s="33">
        <v>80</v>
      </c>
      <c r="AO14" s="33">
        <v>1203.3000000000002</v>
      </c>
      <c r="AP14" s="33">
        <v>338.90000000000003</v>
      </c>
      <c r="AQ14" s="33">
        <v>2131.5</v>
      </c>
      <c r="AR14" s="33">
        <v>679.30000000000007</v>
      </c>
      <c r="AS14" s="33">
        <v>1240.0999999999999</v>
      </c>
      <c r="AT14" s="33">
        <v>39.6</v>
      </c>
      <c r="AU14" s="33">
        <v>12.8</v>
      </c>
      <c r="AV14" s="33">
        <v>8.4</v>
      </c>
      <c r="AW14" s="33">
        <v>20.7</v>
      </c>
      <c r="AX14" s="31">
        <f t="shared" si="4"/>
        <v>23.700000000000003</v>
      </c>
      <c r="AY14" s="33">
        <v>11.1</v>
      </c>
      <c r="AZ14" s="33">
        <v>2.9</v>
      </c>
      <c r="BA14" s="33">
        <v>1.7</v>
      </c>
      <c r="BB14" s="33">
        <v>5.4</v>
      </c>
      <c r="BC14" s="33">
        <v>1.6</v>
      </c>
      <c r="BD14" s="33">
        <v>1</v>
      </c>
      <c r="BE14" s="31">
        <f t="shared" si="5"/>
        <v>16.599999999999998</v>
      </c>
      <c r="BF14" s="33">
        <v>16.2</v>
      </c>
      <c r="BG14" s="33">
        <v>0.4</v>
      </c>
      <c r="BH14" s="33" t="s">
        <v>108</v>
      </c>
      <c r="BI14" s="33">
        <f t="shared" si="6"/>
        <v>4.4000000000000004</v>
      </c>
      <c r="BJ14" s="33">
        <v>4.4000000000000004</v>
      </c>
      <c r="BK14" s="33">
        <f t="shared" si="7"/>
        <v>142</v>
      </c>
      <c r="BL14" s="33">
        <v>10.7</v>
      </c>
      <c r="BM14" s="33">
        <v>10</v>
      </c>
      <c r="BN14" s="33">
        <v>23.5</v>
      </c>
      <c r="BO14" s="33">
        <v>1.3</v>
      </c>
      <c r="BP14" s="33">
        <v>5.3</v>
      </c>
      <c r="BQ14" s="33">
        <v>2.2000000000000002</v>
      </c>
      <c r="BR14" s="33">
        <v>2.2999999999999998</v>
      </c>
      <c r="BS14" s="33">
        <v>14.7</v>
      </c>
      <c r="BT14" s="33">
        <v>2.1</v>
      </c>
      <c r="BU14" s="33">
        <v>24.8</v>
      </c>
      <c r="BV14" s="33">
        <v>3.4</v>
      </c>
      <c r="BW14" s="33">
        <v>19.8</v>
      </c>
      <c r="BX14" s="33">
        <v>21.9</v>
      </c>
      <c r="BY14" s="33">
        <f t="shared" si="8"/>
        <v>703.1</v>
      </c>
      <c r="BZ14" s="33">
        <v>462.2</v>
      </c>
      <c r="CA14" s="33">
        <v>49.7</v>
      </c>
      <c r="CB14" s="33">
        <v>43.1</v>
      </c>
      <c r="CC14" s="33">
        <v>81.2</v>
      </c>
      <c r="CD14" s="33">
        <v>66.900000000000006</v>
      </c>
      <c r="CE14" s="33">
        <f t="shared" si="9"/>
        <v>134.69999999999999</v>
      </c>
      <c r="CF14" s="33">
        <v>1.7</v>
      </c>
      <c r="CG14" s="33">
        <v>4.0999999999999996</v>
      </c>
      <c r="CH14" s="33">
        <v>0.2</v>
      </c>
      <c r="CI14" s="33">
        <v>20.6</v>
      </c>
      <c r="CJ14" s="33">
        <v>11.2</v>
      </c>
      <c r="CK14" s="33">
        <v>6.1</v>
      </c>
      <c r="CL14" s="33">
        <v>90.8</v>
      </c>
      <c r="CM14" s="33" t="s">
        <v>108</v>
      </c>
      <c r="CN14" s="33" t="s">
        <v>108</v>
      </c>
      <c r="CO14" s="33" t="s">
        <v>108</v>
      </c>
      <c r="CP14" s="33">
        <v>35441.299999999996</v>
      </c>
      <c r="CQ14" s="33">
        <v>2669</v>
      </c>
      <c r="CR14" s="33">
        <v>365540.20000000007</v>
      </c>
    </row>
    <row r="15" spans="1:96" ht="15" customHeight="1" thickBot="1">
      <c r="A15" s="29">
        <v>1999</v>
      </c>
      <c r="B15" s="31">
        <f t="shared" si="0"/>
        <v>10120.5</v>
      </c>
      <c r="C15" s="31">
        <v>9837.9000000000015</v>
      </c>
      <c r="D15" s="31">
        <v>95.3</v>
      </c>
      <c r="E15" s="31">
        <v>187.3</v>
      </c>
      <c r="F15" s="31">
        <f t="shared" si="1"/>
        <v>71729</v>
      </c>
      <c r="G15" s="31">
        <v>10736.7</v>
      </c>
      <c r="H15" s="31">
        <v>765.89999999999986</v>
      </c>
      <c r="I15" s="31">
        <v>57.2</v>
      </c>
      <c r="J15" s="31">
        <v>0.5</v>
      </c>
      <c r="K15" s="32">
        <v>539.70000000000005</v>
      </c>
      <c r="L15" s="33">
        <v>82.7</v>
      </c>
      <c r="M15" s="33">
        <v>53.1</v>
      </c>
      <c r="N15" s="33">
        <v>595.29999999999995</v>
      </c>
      <c r="O15" s="33">
        <v>11745.1</v>
      </c>
      <c r="P15" s="33">
        <v>34.6</v>
      </c>
      <c r="Q15" s="33">
        <v>2356.5</v>
      </c>
      <c r="R15" s="33">
        <v>4710.6000000000004</v>
      </c>
      <c r="S15" s="33">
        <v>6.7</v>
      </c>
      <c r="T15" s="33">
        <v>52.4</v>
      </c>
      <c r="U15" s="33">
        <v>32061.999999999996</v>
      </c>
      <c r="V15" s="33">
        <v>527.69999999999993</v>
      </c>
      <c r="W15" s="33">
        <v>136.4</v>
      </c>
      <c r="X15" s="33">
        <v>1.9</v>
      </c>
      <c r="Y15" s="33">
        <v>5.5</v>
      </c>
      <c r="Z15" s="33">
        <v>62.4</v>
      </c>
      <c r="AA15" s="33">
        <v>15.1</v>
      </c>
      <c r="AB15" s="33">
        <v>2.4</v>
      </c>
      <c r="AC15" s="33">
        <v>59.099999999999994</v>
      </c>
      <c r="AD15" s="33">
        <v>5.2</v>
      </c>
      <c r="AE15" s="33">
        <v>23.900000000000002</v>
      </c>
      <c r="AF15" s="33">
        <v>5752.6</v>
      </c>
      <c r="AG15" s="33">
        <v>33.299999999999997</v>
      </c>
      <c r="AH15" s="33">
        <v>1304.5</v>
      </c>
      <c r="AI15" s="31">
        <f t="shared" si="2"/>
        <v>98794.1</v>
      </c>
      <c r="AJ15" s="33">
        <v>590.59999999999991</v>
      </c>
      <c r="AK15" s="33">
        <v>5512</v>
      </c>
      <c r="AL15" s="33">
        <v>92691.5</v>
      </c>
      <c r="AM15" s="31">
        <f t="shared" si="3"/>
        <v>5889.7</v>
      </c>
      <c r="AN15" s="33">
        <v>82.3</v>
      </c>
      <c r="AO15" s="33">
        <v>1217.3999999999999</v>
      </c>
      <c r="AP15" s="33">
        <v>342.7</v>
      </c>
      <c r="AQ15" s="33">
        <v>2125.5</v>
      </c>
      <c r="AR15" s="33">
        <v>710.8</v>
      </c>
      <c r="AS15" s="33">
        <v>1328.2</v>
      </c>
      <c r="AT15" s="33">
        <v>39.799999999999997</v>
      </c>
      <c r="AU15" s="33">
        <v>13.8</v>
      </c>
      <c r="AV15" s="33">
        <v>8.4</v>
      </c>
      <c r="AW15" s="33">
        <v>20.8</v>
      </c>
      <c r="AX15" s="31">
        <f t="shared" si="4"/>
        <v>23.899999999999995</v>
      </c>
      <c r="AY15" s="33">
        <v>10.799999999999999</v>
      </c>
      <c r="AZ15" s="33">
        <v>2.8</v>
      </c>
      <c r="BA15" s="33">
        <v>1.6</v>
      </c>
      <c r="BB15" s="33">
        <v>5.9</v>
      </c>
      <c r="BC15" s="33">
        <v>1.9</v>
      </c>
      <c r="BD15" s="33">
        <v>0.9</v>
      </c>
      <c r="BE15" s="31">
        <f t="shared" si="5"/>
        <v>17.799999999999997</v>
      </c>
      <c r="BF15" s="33">
        <v>17.399999999999999</v>
      </c>
      <c r="BG15" s="33">
        <v>0.4</v>
      </c>
      <c r="BH15" s="33" t="s">
        <v>108</v>
      </c>
      <c r="BI15" s="33">
        <f t="shared" si="6"/>
        <v>4.5999999999999996</v>
      </c>
      <c r="BJ15" s="33">
        <v>4.5999999999999996</v>
      </c>
      <c r="BK15" s="33">
        <f t="shared" si="7"/>
        <v>145.29999999999998</v>
      </c>
      <c r="BL15" s="33">
        <v>11.1</v>
      </c>
      <c r="BM15" s="33">
        <v>10.3</v>
      </c>
      <c r="BN15" s="33">
        <v>24.2</v>
      </c>
      <c r="BO15" s="33">
        <v>1.1000000000000001</v>
      </c>
      <c r="BP15" s="33">
        <v>5.4</v>
      </c>
      <c r="BQ15" s="33">
        <v>2.2999999999999998</v>
      </c>
      <c r="BR15" s="33">
        <v>2.5</v>
      </c>
      <c r="BS15" s="33">
        <v>15.2</v>
      </c>
      <c r="BT15" s="33">
        <v>2.1</v>
      </c>
      <c r="BU15" s="33">
        <v>24.9</v>
      </c>
      <c r="BV15" s="33">
        <v>3.5</v>
      </c>
      <c r="BW15" s="33">
        <v>20.3</v>
      </c>
      <c r="BX15" s="33">
        <v>22.4</v>
      </c>
      <c r="BY15" s="33">
        <f t="shared" si="8"/>
        <v>629.19999999999993</v>
      </c>
      <c r="BZ15" s="33">
        <v>382.5</v>
      </c>
      <c r="CA15" s="33">
        <v>45.4</v>
      </c>
      <c r="CB15" s="33">
        <v>45.6</v>
      </c>
      <c r="CC15" s="33">
        <v>85.4</v>
      </c>
      <c r="CD15" s="33">
        <v>70.3</v>
      </c>
      <c r="CE15" s="33">
        <f t="shared" si="9"/>
        <v>106.4</v>
      </c>
      <c r="CF15" s="33">
        <v>1.6</v>
      </c>
      <c r="CG15" s="33">
        <v>3.9</v>
      </c>
      <c r="CH15" s="33">
        <v>0.2</v>
      </c>
      <c r="CI15" s="33">
        <v>19.8</v>
      </c>
      <c r="CJ15" s="33">
        <v>11</v>
      </c>
      <c r="CK15" s="33">
        <v>6.2</v>
      </c>
      <c r="CL15" s="33">
        <v>63.7</v>
      </c>
      <c r="CM15" s="33" t="s">
        <v>108</v>
      </c>
      <c r="CN15" s="33" t="s">
        <v>108</v>
      </c>
      <c r="CO15" s="33" t="s">
        <v>108</v>
      </c>
      <c r="CP15" s="33">
        <v>34374.799999999996</v>
      </c>
      <c r="CQ15" s="33">
        <v>2807.6</v>
      </c>
      <c r="CR15" s="33">
        <v>221835.2999999999</v>
      </c>
    </row>
    <row r="16" spans="1:96" ht="15" customHeight="1" thickBot="1">
      <c r="A16" s="29">
        <v>2000</v>
      </c>
      <c r="B16" s="31">
        <f t="shared" si="0"/>
        <v>10140.800000000001</v>
      </c>
      <c r="C16" s="31">
        <v>9855</v>
      </c>
      <c r="D16" s="31">
        <v>70.099999999999994</v>
      </c>
      <c r="E16" s="31">
        <v>215.7</v>
      </c>
      <c r="F16" s="31">
        <f t="shared" si="1"/>
        <v>73151.600000000006</v>
      </c>
      <c r="G16" s="31">
        <v>11325.4</v>
      </c>
      <c r="H16" s="31">
        <v>719.9</v>
      </c>
      <c r="I16" s="31">
        <v>55</v>
      </c>
      <c r="J16" s="31">
        <v>0.5</v>
      </c>
      <c r="K16" s="32">
        <v>536.20000000000005</v>
      </c>
      <c r="L16" s="33">
        <v>70.400000000000006</v>
      </c>
      <c r="M16" s="33">
        <v>54.5</v>
      </c>
      <c r="N16" s="33">
        <v>653.20000000000005</v>
      </c>
      <c r="O16" s="33">
        <v>12109.5</v>
      </c>
      <c r="P16" s="33">
        <v>38.200000000000003</v>
      </c>
      <c r="Q16" s="33">
        <v>2219.1999999999998</v>
      </c>
      <c r="R16" s="33">
        <v>5403.4000000000005</v>
      </c>
      <c r="S16" s="33">
        <v>7.2</v>
      </c>
      <c r="T16" s="33">
        <v>59.9</v>
      </c>
      <c r="U16" s="33">
        <v>33277.9</v>
      </c>
      <c r="V16" s="33">
        <v>572.20000000000005</v>
      </c>
      <c r="W16" s="33">
        <v>121.1</v>
      </c>
      <c r="X16" s="33">
        <v>2</v>
      </c>
      <c r="Y16" s="33">
        <v>5.8</v>
      </c>
      <c r="Z16" s="33">
        <v>58.599999999999994</v>
      </c>
      <c r="AA16" s="33">
        <v>16.799999999999997</v>
      </c>
      <c r="AB16" s="33">
        <v>1.6</v>
      </c>
      <c r="AC16" s="33">
        <v>65</v>
      </c>
      <c r="AD16" s="33">
        <v>5.3</v>
      </c>
      <c r="AE16" s="33">
        <v>23.4</v>
      </c>
      <c r="AF16" s="33">
        <v>4439.5000000000009</v>
      </c>
      <c r="AG16" s="33">
        <v>36.9</v>
      </c>
      <c r="AH16" s="33">
        <v>1273</v>
      </c>
      <c r="AI16" s="31">
        <f t="shared" si="2"/>
        <v>19351.8</v>
      </c>
      <c r="AJ16" s="33">
        <v>694.9</v>
      </c>
      <c r="AK16" s="33">
        <v>5893.8</v>
      </c>
      <c r="AL16" s="33">
        <v>12763.1</v>
      </c>
      <c r="AM16" s="31">
        <f t="shared" si="3"/>
        <v>6687.4000000000015</v>
      </c>
      <c r="AN16" s="33">
        <v>89.9</v>
      </c>
      <c r="AO16" s="33">
        <v>1288.7</v>
      </c>
      <c r="AP16" s="33">
        <v>367.1</v>
      </c>
      <c r="AQ16" s="33">
        <v>2422.7000000000003</v>
      </c>
      <c r="AR16" s="33">
        <v>682.2</v>
      </c>
      <c r="AS16" s="33">
        <v>1744.9</v>
      </c>
      <c r="AT16" s="33">
        <v>47.1</v>
      </c>
      <c r="AU16" s="33">
        <v>13.6</v>
      </c>
      <c r="AV16" s="33">
        <v>9.1</v>
      </c>
      <c r="AW16" s="33">
        <v>22.099999999999998</v>
      </c>
      <c r="AX16" s="31">
        <f t="shared" si="4"/>
        <v>26.9</v>
      </c>
      <c r="AY16" s="33">
        <v>11.8</v>
      </c>
      <c r="AZ16" s="33">
        <v>3.2</v>
      </c>
      <c r="BA16" s="33">
        <v>1.8</v>
      </c>
      <c r="BB16" s="33">
        <v>7.2</v>
      </c>
      <c r="BC16" s="33">
        <v>2</v>
      </c>
      <c r="BD16" s="33">
        <v>0.9</v>
      </c>
      <c r="BE16" s="31">
        <f t="shared" si="5"/>
        <v>18.5</v>
      </c>
      <c r="BF16" s="33">
        <v>18.100000000000001</v>
      </c>
      <c r="BG16" s="33">
        <v>0.4</v>
      </c>
      <c r="BH16" s="33" t="s">
        <v>108</v>
      </c>
      <c r="BI16" s="33">
        <f t="shared" si="6"/>
        <v>5.0999999999999996</v>
      </c>
      <c r="BJ16" s="33">
        <v>5.0999999999999996</v>
      </c>
      <c r="BK16" s="33">
        <f t="shared" si="7"/>
        <v>154.30000000000001</v>
      </c>
      <c r="BL16" s="33">
        <v>11.4</v>
      </c>
      <c r="BM16" s="33">
        <v>10.6</v>
      </c>
      <c r="BN16" s="33">
        <v>19.600000000000001</v>
      </c>
      <c r="BO16" s="33">
        <v>1.2</v>
      </c>
      <c r="BP16" s="33">
        <v>5.7</v>
      </c>
      <c r="BQ16" s="33">
        <v>2.6</v>
      </c>
      <c r="BR16" s="33">
        <v>2.5</v>
      </c>
      <c r="BS16" s="33">
        <v>23.5</v>
      </c>
      <c r="BT16" s="33">
        <v>2.4</v>
      </c>
      <c r="BU16" s="33">
        <v>26</v>
      </c>
      <c r="BV16" s="33">
        <v>3.9</v>
      </c>
      <c r="BW16" s="33">
        <v>19.899999999999999</v>
      </c>
      <c r="BX16" s="33">
        <v>25</v>
      </c>
      <c r="BY16" s="33">
        <f t="shared" si="8"/>
        <v>664.09999999999991</v>
      </c>
      <c r="BZ16" s="33">
        <v>423.09999999999997</v>
      </c>
      <c r="CA16" s="33">
        <v>46.599999999999994</v>
      </c>
      <c r="CB16" s="33">
        <v>35</v>
      </c>
      <c r="CC16" s="33">
        <v>87.4</v>
      </c>
      <c r="CD16" s="33">
        <v>72</v>
      </c>
      <c r="CE16" s="33">
        <f t="shared" si="9"/>
        <v>122.20000000000002</v>
      </c>
      <c r="CF16" s="33">
        <v>1.9</v>
      </c>
      <c r="CG16" s="33">
        <v>3.6</v>
      </c>
      <c r="CH16" s="33">
        <v>0.2</v>
      </c>
      <c r="CI16" s="33">
        <v>21.8</v>
      </c>
      <c r="CJ16" s="33">
        <v>12</v>
      </c>
      <c r="CK16" s="33">
        <v>6.4</v>
      </c>
      <c r="CL16" s="33">
        <v>76.300000000000011</v>
      </c>
      <c r="CM16" s="33" t="s">
        <v>108</v>
      </c>
      <c r="CN16" s="33" t="s">
        <v>108</v>
      </c>
      <c r="CO16" s="33" t="s">
        <v>108</v>
      </c>
      <c r="CP16" s="33">
        <v>33723.5</v>
      </c>
      <c r="CQ16" s="33">
        <v>2883.7</v>
      </c>
      <c r="CR16" s="33">
        <v>144046.20000000001</v>
      </c>
    </row>
    <row r="17" spans="1:96" ht="15" customHeight="1" thickBot="1">
      <c r="A17" s="29">
        <v>2001</v>
      </c>
      <c r="B17" s="31">
        <f t="shared" si="0"/>
        <v>9879.0000000000018</v>
      </c>
      <c r="C17" s="31">
        <v>9638.1</v>
      </c>
      <c r="D17" s="31">
        <v>43.7</v>
      </c>
      <c r="E17" s="31">
        <v>197.2</v>
      </c>
      <c r="F17" s="31">
        <f t="shared" si="1"/>
        <v>63558.299999999996</v>
      </c>
      <c r="G17" s="31">
        <v>11997.4</v>
      </c>
      <c r="H17" s="31">
        <v>683.4</v>
      </c>
      <c r="I17" s="31">
        <v>53.699999999999996</v>
      </c>
      <c r="J17" s="31">
        <v>0.4</v>
      </c>
      <c r="K17" s="32">
        <v>448</v>
      </c>
      <c r="L17" s="33">
        <v>60.2</v>
      </c>
      <c r="M17" s="33">
        <v>49.2</v>
      </c>
      <c r="N17" s="33">
        <v>573.29999999999995</v>
      </c>
      <c r="O17" s="33">
        <v>12540.5</v>
      </c>
      <c r="P17" s="33">
        <v>30.6</v>
      </c>
      <c r="Q17" s="33">
        <v>1706.1000000000001</v>
      </c>
      <c r="R17" s="33">
        <v>5470.5</v>
      </c>
      <c r="S17" s="33">
        <v>5.7</v>
      </c>
      <c r="T17" s="33">
        <v>48.8</v>
      </c>
      <c r="U17" s="33">
        <v>23962</v>
      </c>
      <c r="V17" s="33">
        <v>336.9</v>
      </c>
      <c r="W17" s="33">
        <v>104.10000000000001</v>
      </c>
      <c r="X17" s="33">
        <v>1.7</v>
      </c>
      <c r="Y17" s="33">
        <v>4.5</v>
      </c>
      <c r="Z17" s="33">
        <v>47.099999999999994</v>
      </c>
      <c r="AA17" s="33">
        <v>14</v>
      </c>
      <c r="AB17" s="33">
        <v>1.3</v>
      </c>
      <c r="AC17" s="33">
        <v>56.2</v>
      </c>
      <c r="AD17" s="33">
        <v>3.9</v>
      </c>
      <c r="AE17" s="33">
        <v>17</v>
      </c>
      <c r="AF17" s="33">
        <v>4123.6000000000004</v>
      </c>
      <c r="AG17" s="33">
        <v>39.4</v>
      </c>
      <c r="AH17" s="33">
        <v>1178.8</v>
      </c>
      <c r="AI17" s="31">
        <f t="shared" si="2"/>
        <v>45800.5</v>
      </c>
      <c r="AJ17" s="33">
        <v>603.1</v>
      </c>
      <c r="AK17" s="33">
        <v>8533.5</v>
      </c>
      <c r="AL17" s="33">
        <v>36663.9</v>
      </c>
      <c r="AM17" s="31">
        <f t="shared" si="3"/>
        <v>6877.7999999999993</v>
      </c>
      <c r="AN17" s="33">
        <v>71.5</v>
      </c>
      <c r="AO17" s="33">
        <v>964.19999999999993</v>
      </c>
      <c r="AP17" s="33">
        <v>283.39999999999998</v>
      </c>
      <c r="AQ17" s="33">
        <v>3107.1</v>
      </c>
      <c r="AR17" s="33">
        <v>638.70000000000005</v>
      </c>
      <c r="AS17" s="33">
        <v>1714.2</v>
      </c>
      <c r="AT17" s="33">
        <v>56.1</v>
      </c>
      <c r="AU17" s="33">
        <v>16.2</v>
      </c>
      <c r="AV17" s="33">
        <v>7.1999999999999993</v>
      </c>
      <c r="AW17" s="33">
        <v>19.2</v>
      </c>
      <c r="AX17" s="31">
        <f t="shared" si="4"/>
        <v>26.9</v>
      </c>
      <c r="AY17" s="33">
        <v>8.8000000000000007</v>
      </c>
      <c r="AZ17" s="33">
        <v>3.5</v>
      </c>
      <c r="BA17" s="33">
        <v>1.9</v>
      </c>
      <c r="BB17" s="33">
        <v>9.4</v>
      </c>
      <c r="BC17" s="33">
        <v>2.4</v>
      </c>
      <c r="BD17" s="33">
        <v>0.9</v>
      </c>
      <c r="BE17" s="31">
        <f t="shared" si="5"/>
        <v>20.5</v>
      </c>
      <c r="BF17" s="33">
        <v>20.100000000000001</v>
      </c>
      <c r="BG17" s="33">
        <v>0.4</v>
      </c>
      <c r="BH17" s="33" t="s">
        <v>108</v>
      </c>
      <c r="BI17" s="33">
        <f t="shared" si="6"/>
        <v>6</v>
      </c>
      <c r="BJ17" s="33">
        <v>6</v>
      </c>
      <c r="BK17" s="33">
        <f t="shared" si="7"/>
        <v>180.5</v>
      </c>
      <c r="BL17" s="33">
        <v>14.4</v>
      </c>
      <c r="BM17" s="33">
        <v>13.4</v>
      </c>
      <c r="BN17" s="33">
        <v>21.9</v>
      </c>
      <c r="BO17" s="33">
        <v>1.4</v>
      </c>
      <c r="BP17" s="33">
        <v>6.2</v>
      </c>
      <c r="BQ17" s="33">
        <v>3.1</v>
      </c>
      <c r="BR17" s="33">
        <v>3</v>
      </c>
      <c r="BS17" s="33">
        <v>27.6</v>
      </c>
      <c r="BT17" s="33">
        <v>3</v>
      </c>
      <c r="BU17" s="33">
        <v>28.2</v>
      </c>
      <c r="BV17" s="33">
        <v>4.7</v>
      </c>
      <c r="BW17" s="33">
        <v>23</v>
      </c>
      <c r="BX17" s="33">
        <v>30.6</v>
      </c>
      <c r="BY17" s="33">
        <f t="shared" si="8"/>
        <v>753.7</v>
      </c>
      <c r="BZ17" s="33">
        <v>437.59999999999997</v>
      </c>
      <c r="CA17" s="33">
        <v>64.3</v>
      </c>
      <c r="CB17" s="33">
        <v>54.400000000000006</v>
      </c>
      <c r="CC17" s="33">
        <v>108.2</v>
      </c>
      <c r="CD17" s="33">
        <v>89.2</v>
      </c>
      <c r="CE17" s="33">
        <f t="shared" si="9"/>
        <v>126.5</v>
      </c>
      <c r="CF17" s="33">
        <v>2.2999999999999998</v>
      </c>
      <c r="CG17" s="33">
        <v>4.8</v>
      </c>
      <c r="CH17" s="33">
        <v>0.2</v>
      </c>
      <c r="CI17" s="33">
        <v>25.2</v>
      </c>
      <c r="CJ17" s="33">
        <v>14.6</v>
      </c>
      <c r="CK17" s="33">
        <v>7.3</v>
      </c>
      <c r="CL17" s="33">
        <v>72.099999999999994</v>
      </c>
      <c r="CM17" s="33" t="s">
        <v>108</v>
      </c>
      <c r="CN17" s="33" t="s">
        <v>108</v>
      </c>
      <c r="CO17" s="33" t="s">
        <v>108</v>
      </c>
      <c r="CP17" s="33">
        <v>32746.5</v>
      </c>
      <c r="CQ17" s="33">
        <v>3203</v>
      </c>
      <c r="CR17" s="33">
        <v>159976.19999999998</v>
      </c>
    </row>
    <row r="18" spans="1:96" ht="15" customHeight="1" thickBot="1">
      <c r="A18" s="29">
        <v>2002</v>
      </c>
      <c r="B18" s="31">
        <f t="shared" si="0"/>
        <v>9512</v>
      </c>
      <c r="C18" s="31">
        <v>9307.4</v>
      </c>
      <c r="D18" s="31">
        <v>43.6</v>
      </c>
      <c r="E18" s="31">
        <v>161</v>
      </c>
      <c r="F18" s="31">
        <f t="shared" si="1"/>
        <v>65602.399999999994</v>
      </c>
      <c r="G18" s="31">
        <v>11630.6</v>
      </c>
      <c r="H18" s="31">
        <v>676.59999999999991</v>
      </c>
      <c r="I18" s="31">
        <v>49.8</v>
      </c>
      <c r="J18" s="31">
        <v>0.4</v>
      </c>
      <c r="K18" s="32">
        <v>445.8</v>
      </c>
      <c r="L18" s="33">
        <v>59</v>
      </c>
      <c r="M18" s="33">
        <v>46.1</v>
      </c>
      <c r="N18" s="33">
        <v>564.90000000000009</v>
      </c>
      <c r="O18" s="33">
        <v>12885.599999999999</v>
      </c>
      <c r="P18" s="33">
        <v>29.799999999999997</v>
      </c>
      <c r="Q18" s="33">
        <v>1519.6000000000001</v>
      </c>
      <c r="R18" s="33">
        <v>5393.7</v>
      </c>
      <c r="S18" s="33">
        <v>5.6</v>
      </c>
      <c r="T18" s="33">
        <v>44.8</v>
      </c>
      <c r="U18" s="33">
        <v>25004.600000000002</v>
      </c>
      <c r="V18" s="33">
        <v>59.2</v>
      </c>
      <c r="W18" s="33">
        <v>90.5</v>
      </c>
      <c r="X18" s="33">
        <v>1.6</v>
      </c>
      <c r="Y18" s="33">
        <v>4.2</v>
      </c>
      <c r="Z18" s="33">
        <v>39.700000000000003</v>
      </c>
      <c r="AA18" s="33">
        <v>14.3</v>
      </c>
      <c r="AB18" s="33">
        <v>0.9</v>
      </c>
      <c r="AC18" s="33">
        <v>55.3</v>
      </c>
      <c r="AD18" s="33">
        <v>3.1</v>
      </c>
      <c r="AE18" s="33">
        <v>14.8</v>
      </c>
      <c r="AF18" s="33">
        <v>5743.1</v>
      </c>
      <c r="AG18" s="33">
        <v>32.700000000000003</v>
      </c>
      <c r="AH18" s="33">
        <v>1186.0999999999999</v>
      </c>
      <c r="AI18" s="31">
        <f t="shared" si="2"/>
        <v>74821.499999999985</v>
      </c>
      <c r="AJ18" s="33">
        <v>633.6</v>
      </c>
      <c r="AK18" s="33">
        <v>7454.8</v>
      </c>
      <c r="AL18" s="33">
        <v>66733.099999999991</v>
      </c>
      <c r="AM18" s="31">
        <f t="shared" si="3"/>
        <v>6768.4999999999991</v>
      </c>
      <c r="AN18" s="33">
        <v>70.3</v>
      </c>
      <c r="AO18" s="33">
        <v>907.19999999999993</v>
      </c>
      <c r="AP18" s="33">
        <v>309.59999999999997</v>
      </c>
      <c r="AQ18" s="33">
        <v>3049.7999999999997</v>
      </c>
      <c r="AR18" s="33">
        <v>639.19999999999993</v>
      </c>
      <c r="AS18" s="33">
        <v>1698.5</v>
      </c>
      <c r="AT18" s="33">
        <v>54.4</v>
      </c>
      <c r="AU18" s="33">
        <v>14.2</v>
      </c>
      <c r="AV18" s="33">
        <v>7.1</v>
      </c>
      <c r="AW18" s="33">
        <v>18.2</v>
      </c>
      <c r="AX18" s="31">
        <f t="shared" si="4"/>
        <v>26.900000000000006</v>
      </c>
      <c r="AY18" s="33">
        <v>8.5</v>
      </c>
      <c r="AZ18" s="33">
        <v>3.5</v>
      </c>
      <c r="BA18" s="33">
        <v>1.9</v>
      </c>
      <c r="BB18" s="33">
        <v>10.3</v>
      </c>
      <c r="BC18" s="33">
        <v>2.1</v>
      </c>
      <c r="BD18" s="33">
        <v>0.6</v>
      </c>
      <c r="BE18" s="31">
        <f t="shared" si="5"/>
        <v>20.3</v>
      </c>
      <c r="BF18" s="33">
        <v>19.899999999999999</v>
      </c>
      <c r="BG18" s="33">
        <v>0.3</v>
      </c>
      <c r="BH18" s="33">
        <v>0.1</v>
      </c>
      <c r="BI18" s="33">
        <f t="shared" si="6"/>
        <v>5.8</v>
      </c>
      <c r="BJ18" s="33">
        <v>5.8</v>
      </c>
      <c r="BK18" s="33">
        <f t="shared" si="7"/>
        <v>174.6</v>
      </c>
      <c r="BL18" s="33">
        <v>11.5</v>
      </c>
      <c r="BM18" s="33">
        <v>10.7</v>
      </c>
      <c r="BN18" s="33">
        <v>15.9</v>
      </c>
      <c r="BO18" s="33">
        <v>1.3</v>
      </c>
      <c r="BP18" s="33">
        <v>5.3</v>
      </c>
      <c r="BQ18" s="33">
        <v>3.2</v>
      </c>
      <c r="BR18" s="33">
        <v>2.8</v>
      </c>
      <c r="BS18" s="33">
        <v>37.200000000000003</v>
      </c>
      <c r="BT18" s="33">
        <v>3.1</v>
      </c>
      <c r="BU18" s="33">
        <v>27.8</v>
      </c>
      <c r="BV18" s="33">
        <v>4.8</v>
      </c>
      <c r="BW18" s="33">
        <v>20.3</v>
      </c>
      <c r="BX18" s="33">
        <v>30.7</v>
      </c>
      <c r="BY18" s="33">
        <f t="shared" si="8"/>
        <v>665.2</v>
      </c>
      <c r="BZ18" s="33">
        <v>369.1</v>
      </c>
      <c r="CA18" s="33">
        <v>60.400000000000006</v>
      </c>
      <c r="CB18" s="33">
        <v>59.2</v>
      </c>
      <c r="CC18" s="33">
        <v>96.8</v>
      </c>
      <c r="CD18" s="33">
        <v>79.7</v>
      </c>
      <c r="CE18" s="33">
        <f t="shared" si="9"/>
        <v>71.2</v>
      </c>
      <c r="CF18" s="33">
        <v>2.5</v>
      </c>
      <c r="CG18" s="33">
        <v>5</v>
      </c>
      <c r="CH18" s="33">
        <v>0.2</v>
      </c>
      <c r="CI18" s="33">
        <v>27.4</v>
      </c>
      <c r="CJ18" s="33">
        <v>13.2</v>
      </c>
      <c r="CK18" s="33">
        <v>6.1</v>
      </c>
      <c r="CL18" s="33">
        <v>16.8</v>
      </c>
      <c r="CM18" s="33" t="s">
        <v>108</v>
      </c>
      <c r="CN18" s="33" t="s">
        <v>108</v>
      </c>
      <c r="CO18" s="33" t="s">
        <v>108</v>
      </c>
      <c r="CP18" s="33">
        <v>31512.3</v>
      </c>
      <c r="CQ18" s="33">
        <v>3180.7</v>
      </c>
      <c r="CR18" s="33">
        <v>189180.70000000004</v>
      </c>
    </row>
    <row r="19" spans="1:96" ht="15" customHeight="1" thickBot="1">
      <c r="A19" s="29">
        <v>2003</v>
      </c>
      <c r="B19" s="31">
        <f t="shared" si="0"/>
        <v>9290</v>
      </c>
      <c r="C19" s="31">
        <v>9117</v>
      </c>
      <c r="D19" s="31">
        <v>34.700000000000003</v>
      </c>
      <c r="E19" s="31">
        <v>138.30000000000001</v>
      </c>
      <c r="F19" s="31">
        <f t="shared" si="1"/>
        <v>63525.299999999996</v>
      </c>
      <c r="G19" s="31">
        <v>11044.900000000001</v>
      </c>
      <c r="H19" s="31">
        <v>660.3</v>
      </c>
      <c r="I19" s="31">
        <v>50.8</v>
      </c>
      <c r="J19" s="31">
        <v>0.4</v>
      </c>
      <c r="K19" s="32">
        <v>396.9</v>
      </c>
      <c r="L19" s="33">
        <v>43.8</v>
      </c>
      <c r="M19" s="33">
        <v>43.8</v>
      </c>
      <c r="N19" s="33">
        <v>618.40000000000009</v>
      </c>
      <c r="O19" s="33">
        <v>12179</v>
      </c>
      <c r="P19" s="33">
        <v>29.2</v>
      </c>
      <c r="Q19" s="33">
        <v>1698.8</v>
      </c>
      <c r="R19" s="33">
        <v>5132.5999999999995</v>
      </c>
      <c r="S19" s="33">
        <v>5.6</v>
      </c>
      <c r="T19" s="33">
        <v>41.5</v>
      </c>
      <c r="U19" s="33">
        <v>25826.7</v>
      </c>
      <c r="V19" s="33">
        <v>59.5</v>
      </c>
      <c r="W19" s="33">
        <v>94.8</v>
      </c>
      <c r="X19" s="33">
        <v>1.7</v>
      </c>
      <c r="Y19" s="33">
        <v>4.2</v>
      </c>
      <c r="Z19" s="33">
        <v>37.5</v>
      </c>
      <c r="AA19" s="33">
        <v>13.7</v>
      </c>
      <c r="AB19" s="33">
        <v>0.8</v>
      </c>
      <c r="AC19" s="33">
        <v>55.3</v>
      </c>
      <c r="AD19" s="33">
        <v>3.1</v>
      </c>
      <c r="AE19" s="33">
        <v>14.5</v>
      </c>
      <c r="AF19" s="33">
        <v>4257.0000000000009</v>
      </c>
      <c r="AG19" s="33">
        <v>35.9</v>
      </c>
      <c r="AH19" s="33">
        <v>1174.6000000000001</v>
      </c>
      <c r="AI19" s="31">
        <f t="shared" si="2"/>
        <v>46953.200000000004</v>
      </c>
      <c r="AJ19" s="33">
        <v>630.1</v>
      </c>
      <c r="AK19" s="33">
        <v>6072.4</v>
      </c>
      <c r="AL19" s="33">
        <v>40250.700000000004</v>
      </c>
      <c r="AM19" s="31">
        <f t="shared" si="3"/>
        <v>6650.0999999999995</v>
      </c>
      <c r="AN19" s="33">
        <v>73.400000000000006</v>
      </c>
      <c r="AO19" s="33">
        <v>869.69999999999993</v>
      </c>
      <c r="AP19" s="33">
        <v>310.09999999999997</v>
      </c>
      <c r="AQ19" s="33">
        <v>2837.1</v>
      </c>
      <c r="AR19" s="33">
        <v>740.1</v>
      </c>
      <c r="AS19" s="33">
        <v>1727</v>
      </c>
      <c r="AT19" s="33">
        <v>53.4</v>
      </c>
      <c r="AU19" s="33">
        <v>14.3</v>
      </c>
      <c r="AV19" s="33">
        <v>6.9</v>
      </c>
      <c r="AW19" s="33">
        <v>18.099999999999998</v>
      </c>
      <c r="AX19" s="31">
        <f t="shared" si="4"/>
        <v>27.900000000000002</v>
      </c>
      <c r="AY19" s="33">
        <v>8.3000000000000007</v>
      </c>
      <c r="AZ19" s="33">
        <v>3.3</v>
      </c>
      <c r="BA19" s="33">
        <v>1.7</v>
      </c>
      <c r="BB19" s="33">
        <v>11.9</v>
      </c>
      <c r="BC19" s="33">
        <v>2.2000000000000002</v>
      </c>
      <c r="BD19" s="33">
        <v>0.5</v>
      </c>
      <c r="BE19" s="31">
        <f t="shared" si="5"/>
        <v>20.200000000000003</v>
      </c>
      <c r="BF19" s="33">
        <v>19.8</v>
      </c>
      <c r="BG19" s="33">
        <v>0.3</v>
      </c>
      <c r="BH19" s="33">
        <v>0.1</v>
      </c>
      <c r="BI19" s="33">
        <f t="shared" si="6"/>
        <v>5.7</v>
      </c>
      <c r="BJ19" s="33">
        <v>5.7</v>
      </c>
      <c r="BK19" s="33">
        <f t="shared" si="7"/>
        <v>173.90000000000003</v>
      </c>
      <c r="BL19" s="33">
        <v>12.1</v>
      </c>
      <c r="BM19" s="33">
        <v>11.3</v>
      </c>
      <c r="BN19" s="33">
        <v>15.4</v>
      </c>
      <c r="BO19" s="33">
        <v>1.3</v>
      </c>
      <c r="BP19" s="33">
        <v>5.3</v>
      </c>
      <c r="BQ19" s="33">
        <v>3.2</v>
      </c>
      <c r="BR19" s="33">
        <v>2.6</v>
      </c>
      <c r="BS19" s="33">
        <v>37.200000000000003</v>
      </c>
      <c r="BT19" s="33">
        <v>3.2</v>
      </c>
      <c r="BU19" s="33">
        <v>26.5</v>
      </c>
      <c r="BV19" s="33">
        <v>5</v>
      </c>
      <c r="BW19" s="33">
        <v>20</v>
      </c>
      <c r="BX19" s="33">
        <v>30.8</v>
      </c>
      <c r="BY19" s="33">
        <f t="shared" si="8"/>
        <v>593.19999999999993</v>
      </c>
      <c r="BZ19" s="33">
        <v>310.2</v>
      </c>
      <c r="CA19" s="33">
        <v>56.099999999999994</v>
      </c>
      <c r="CB19" s="33">
        <v>62.1</v>
      </c>
      <c r="CC19" s="33">
        <v>90.4</v>
      </c>
      <c r="CD19" s="33">
        <v>74.400000000000006</v>
      </c>
      <c r="CE19" s="33">
        <f t="shared" si="9"/>
        <v>61.400000000000006</v>
      </c>
      <c r="CF19" s="33">
        <v>2.5</v>
      </c>
      <c r="CG19" s="33">
        <v>4.4000000000000004</v>
      </c>
      <c r="CH19" s="33">
        <v>0.2</v>
      </c>
      <c r="CI19" s="33">
        <v>23</v>
      </c>
      <c r="CJ19" s="33">
        <v>12.5</v>
      </c>
      <c r="CK19" s="33">
        <v>5.7</v>
      </c>
      <c r="CL19" s="33">
        <v>13.1</v>
      </c>
      <c r="CM19" s="33" t="s">
        <v>108</v>
      </c>
      <c r="CN19" s="33" t="s">
        <v>108</v>
      </c>
      <c r="CO19" s="33" t="s">
        <v>108</v>
      </c>
      <c r="CP19" s="33">
        <v>30216.899999999998</v>
      </c>
      <c r="CQ19" s="33">
        <v>3135.5</v>
      </c>
      <c r="CR19" s="33">
        <v>157517.79999999999</v>
      </c>
    </row>
    <row r="20" spans="1:96" ht="15" customHeight="1" thickBot="1">
      <c r="A20" s="29">
        <v>2004</v>
      </c>
      <c r="B20" s="31">
        <f t="shared" si="0"/>
        <v>8942.0999999999985</v>
      </c>
      <c r="C20" s="31">
        <v>8755.5</v>
      </c>
      <c r="D20" s="31">
        <v>34.299999999999997</v>
      </c>
      <c r="E20" s="31">
        <v>152.30000000000001</v>
      </c>
      <c r="F20" s="31">
        <f t="shared" si="1"/>
        <v>68119.900000000009</v>
      </c>
      <c r="G20" s="31">
        <v>10659</v>
      </c>
      <c r="H20" s="31">
        <v>574.00000000000011</v>
      </c>
      <c r="I20" s="31">
        <v>41.3</v>
      </c>
      <c r="J20" s="31">
        <v>0.4</v>
      </c>
      <c r="K20" s="32">
        <v>374.9</v>
      </c>
      <c r="L20" s="33">
        <v>41.1</v>
      </c>
      <c r="M20" s="33">
        <v>40.9</v>
      </c>
      <c r="N20" s="33">
        <v>646.59999999999991</v>
      </c>
      <c r="O20" s="33">
        <v>12511.400000000001</v>
      </c>
      <c r="P20" s="33">
        <v>28.700000000000003</v>
      </c>
      <c r="Q20" s="33">
        <v>1726.2</v>
      </c>
      <c r="R20" s="33">
        <v>6099.1</v>
      </c>
      <c r="S20" s="33">
        <v>5.7</v>
      </c>
      <c r="T20" s="33">
        <v>41.9</v>
      </c>
      <c r="U20" s="33">
        <v>30386.600000000002</v>
      </c>
      <c r="V20" s="33">
        <v>68.7</v>
      </c>
      <c r="W20" s="33">
        <v>96.399999999999991</v>
      </c>
      <c r="X20" s="33">
        <v>1.9</v>
      </c>
      <c r="Y20" s="33">
        <v>4</v>
      </c>
      <c r="Z20" s="33">
        <v>32.400000000000006</v>
      </c>
      <c r="AA20" s="33">
        <v>13.899999999999999</v>
      </c>
      <c r="AB20" s="33">
        <v>0.9</v>
      </c>
      <c r="AC20" s="33">
        <v>56.900000000000006</v>
      </c>
      <c r="AD20" s="33">
        <v>2.7</v>
      </c>
      <c r="AE20" s="33">
        <v>14.6</v>
      </c>
      <c r="AF20" s="33">
        <v>3370.2</v>
      </c>
      <c r="AG20" s="33">
        <v>33.1</v>
      </c>
      <c r="AH20" s="33">
        <v>1246.4000000000001</v>
      </c>
      <c r="AI20" s="31">
        <f t="shared" si="2"/>
        <v>32754</v>
      </c>
      <c r="AJ20" s="33">
        <v>628.79999999999995</v>
      </c>
      <c r="AK20" s="33">
        <v>6741.3</v>
      </c>
      <c r="AL20" s="33">
        <v>25383.899999999998</v>
      </c>
      <c r="AM20" s="31">
        <f t="shared" si="3"/>
        <v>6782</v>
      </c>
      <c r="AN20" s="33">
        <v>80</v>
      </c>
      <c r="AO20" s="33">
        <v>858.8</v>
      </c>
      <c r="AP20" s="33">
        <v>298.5</v>
      </c>
      <c r="AQ20" s="33">
        <v>2844.7000000000003</v>
      </c>
      <c r="AR20" s="33">
        <v>737.8</v>
      </c>
      <c r="AS20" s="33">
        <v>1872.7</v>
      </c>
      <c r="AT20" s="33">
        <v>51.7</v>
      </c>
      <c r="AU20" s="33">
        <v>13.6</v>
      </c>
      <c r="AV20" s="33">
        <v>6.7</v>
      </c>
      <c r="AW20" s="33">
        <v>17.5</v>
      </c>
      <c r="AX20" s="31">
        <f t="shared" si="4"/>
        <v>27.6</v>
      </c>
      <c r="AY20" s="33">
        <v>8</v>
      </c>
      <c r="AZ20" s="33">
        <v>3.2</v>
      </c>
      <c r="BA20" s="33">
        <v>1.7</v>
      </c>
      <c r="BB20" s="33">
        <v>12.1</v>
      </c>
      <c r="BC20" s="33">
        <v>2.2999999999999998</v>
      </c>
      <c r="BD20" s="33">
        <v>0.3</v>
      </c>
      <c r="BE20" s="31">
        <f t="shared" si="5"/>
        <v>20.6</v>
      </c>
      <c r="BF20" s="33">
        <v>19.7</v>
      </c>
      <c r="BG20" s="33">
        <v>0.3</v>
      </c>
      <c r="BH20" s="33">
        <v>0.6</v>
      </c>
      <c r="BI20" s="33">
        <f t="shared" si="6"/>
        <v>5.7</v>
      </c>
      <c r="BJ20" s="33">
        <v>5.7</v>
      </c>
      <c r="BK20" s="33">
        <f t="shared" si="7"/>
        <v>170.3</v>
      </c>
      <c r="BL20" s="33">
        <v>13</v>
      </c>
      <c r="BM20" s="33">
        <v>12.1</v>
      </c>
      <c r="BN20" s="33">
        <v>15.3</v>
      </c>
      <c r="BO20" s="33">
        <v>1.3</v>
      </c>
      <c r="BP20" s="33">
        <v>5</v>
      </c>
      <c r="BQ20" s="33">
        <v>3.2</v>
      </c>
      <c r="BR20" s="33">
        <v>2.5</v>
      </c>
      <c r="BS20" s="33">
        <v>34.6</v>
      </c>
      <c r="BT20" s="33">
        <v>3.4</v>
      </c>
      <c r="BU20" s="33">
        <v>24.9</v>
      </c>
      <c r="BV20" s="33">
        <v>5.2</v>
      </c>
      <c r="BW20" s="33">
        <v>20.5</v>
      </c>
      <c r="BX20" s="33">
        <v>29.3</v>
      </c>
      <c r="BY20" s="33">
        <f t="shared" si="8"/>
        <v>537.6</v>
      </c>
      <c r="BZ20" s="33">
        <v>261.39999999999998</v>
      </c>
      <c r="CA20" s="33">
        <v>54.3</v>
      </c>
      <c r="CB20" s="33">
        <v>64.2</v>
      </c>
      <c r="CC20" s="33">
        <v>86.5</v>
      </c>
      <c r="CD20" s="33">
        <v>71.2</v>
      </c>
      <c r="CE20" s="33">
        <f t="shared" si="9"/>
        <v>57.500000000000007</v>
      </c>
      <c r="CF20" s="33">
        <v>2.2000000000000002</v>
      </c>
      <c r="CG20" s="33">
        <v>4.2</v>
      </c>
      <c r="CH20" s="33">
        <v>0.2</v>
      </c>
      <c r="CI20" s="33">
        <v>21.8</v>
      </c>
      <c r="CJ20" s="33">
        <v>11.5</v>
      </c>
      <c r="CK20" s="33">
        <v>5.6</v>
      </c>
      <c r="CL20" s="33">
        <v>12</v>
      </c>
      <c r="CM20" s="33" t="s">
        <v>108</v>
      </c>
      <c r="CN20" s="33" t="s">
        <v>108</v>
      </c>
      <c r="CO20" s="33" t="s">
        <v>108</v>
      </c>
      <c r="CP20" s="33">
        <v>28965.3</v>
      </c>
      <c r="CQ20" s="33">
        <v>3109.6</v>
      </c>
      <c r="CR20" s="33">
        <v>146382.59999999998</v>
      </c>
    </row>
    <row r="21" spans="1:96" ht="15" customHeight="1" thickBot="1">
      <c r="A21" s="29">
        <v>2005</v>
      </c>
      <c r="B21" s="31">
        <f t="shared" si="0"/>
        <v>8571.2999999999993</v>
      </c>
      <c r="C21" s="31">
        <v>8396.7999999999993</v>
      </c>
      <c r="D21" s="31">
        <v>34.700000000000003</v>
      </c>
      <c r="E21" s="31">
        <v>139.80000000000001</v>
      </c>
      <c r="F21" s="31">
        <f t="shared" si="1"/>
        <v>68484.500000000015</v>
      </c>
      <c r="G21" s="31">
        <v>10478.299999999999</v>
      </c>
      <c r="H21" s="31">
        <v>553</v>
      </c>
      <c r="I21" s="31">
        <v>40.599999999999994</v>
      </c>
      <c r="J21" s="31">
        <v>0.5</v>
      </c>
      <c r="K21" s="32">
        <v>379.59999999999997</v>
      </c>
      <c r="L21" s="33">
        <v>37.4</v>
      </c>
      <c r="M21" s="33">
        <v>39.5</v>
      </c>
      <c r="N21" s="33">
        <v>643.20000000000005</v>
      </c>
      <c r="O21" s="33">
        <v>12677.8</v>
      </c>
      <c r="P21" s="33">
        <v>29.4</v>
      </c>
      <c r="Q21" s="33">
        <v>1599</v>
      </c>
      <c r="R21" s="33">
        <v>5304</v>
      </c>
      <c r="S21" s="33">
        <v>5.5</v>
      </c>
      <c r="T21" s="33">
        <v>41.1</v>
      </c>
      <c r="U21" s="33">
        <v>30393.399999999998</v>
      </c>
      <c r="V21" s="33">
        <v>73.8</v>
      </c>
      <c r="W21" s="33">
        <v>98.600000000000009</v>
      </c>
      <c r="X21" s="33">
        <v>2.2999999999999998</v>
      </c>
      <c r="Y21" s="33">
        <v>3.9</v>
      </c>
      <c r="Z21" s="33">
        <v>29.9</v>
      </c>
      <c r="AA21" s="33">
        <v>14.1</v>
      </c>
      <c r="AB21" s="33">
        <v>0.8</v>
      </c>
      <c r="AC21" s="33">
        <v>56.7</v>
      </c>
      <c r="AD21" s="33">
        <v>2.7</v>
      </c>
      <c r="AE21" s="33">
        <v>14.8</v>
      </c>
      <c r="AF21" s="33">
        <v>4650.7000000000007</v>
      </c>
      <c r="AG21" s="33">
        <v>24.8</v>
      </c>
      <c r="AH21" s="33">
        <v>1289.0999999999999</v>
      </c>
      <c r="AI21" s="31">
        <f t="shared" si="2"/>
        <v>21715.599999999999</v>
      </c>
      <c r="AJ21" s="33">
        <v>592.4</v>
      </c>
      <c r="AK21" s="33">
        <v>8056.5</v>
      </c>
      <c r="AL21" s="33">
        <v>13066.699999999999</v>
      </c>
      <c r="AM21" s="31">
        <f t="shared" si="3"/>
        <v>6858.1</v>
      </c>
      <c r="AN21" s="33">
        <v>79.3</v>
      </c>
      <c r="AO21" s="33">
        <v>860.2</v>
      </c>
      <c r="AP21" s="33">
        <v>321.09999999999997</v>
      </c>
      <c r="AQ21" s="33">
        <v>2700.4</v>
      </c>
      <c r="AR21" s="33">
        <v>871.4</v>
      </c>
      <c r="AS21" s="33">
        <v>1935.8000000000002</v>
      </c>
      <c r="AT21" s="33">
        <v>53.3</v>
      </c>
      <c r="AU21" s="33">
        <v>13.8</v>
      </c>
      <c r="AV21" s="33">
        <v>6.5</v>
      </c>
      <c r="AW21" s="33">
        <v>16.3</v>
      </c>
      <c r="AX21" s="31">
        <f t="shared" si="4"/>
        <v>28.2</v>
      </c>
      <c r="AY21" s="33">
        <v>8.1</v>
      </c>
      <c r="AZ21" s="33">
        <v>3.2</v>
      </c>
      <c r="BA21" s="33">
        <v>1.7</v>
      </c>
      <c r="BB21" s="33">
        <v>12.5</v>
      </c>
      <c r="BC21" s="33">
        <v>2.4</v>
      </c>
      <c r="BD21" s="33">
        <v>0.3</v>
      </c>
      <c r="BE21" s="31">
        <f t="shared" si="5"/>
        <v>20.100000000000001</v>
      </c>
      <c r="BF21" s="33">
        <v>19.3</v>
      </c>
      <c r="BG21" s="33">
        <v>0.3</v>
      </c>
      <c r="BH21" s="33">
        <v>0.5</v>
      </c>
      <c r="BI21" s="33">
        <f t="shared" si="6"/>
        <v>5.5</v>
      </c>
      <c r="BJ21" s="33">
        <v>5.5</v>
      </c>
      <c r="BK21" s="33">
        <f t="shared" si="7"/>
        <v>176.4</v>
      </c>
      <c r="BL21" s="33">
        <v>13.1</v>
      </c>
      <c r="BM21" s="33">
        <v>12.2</v>
      </c>
      <c r="BN21" s="33">
        <v>16.600000000000001</v>
      </c>
      <c r="BO21" s="33">
        <v>1.2</v>
      </c>
      <c r="BP21" s="33">
        <v>5.4</v>
      </c>
      <c r="BQ21" s="33">
        <v>3.6</v>
      </c>
      <c r="BR21" s="33">
        <v>2.4</v>
      </c>
      <c r="BS21" s="33">
        <v>35.6</v>
      </c>
      <c r="BT21" s="33">
        <v>3.7</v>
      </c>
      <c r="BU21" s="33">
        <v>24.7</v>
      </c>
      <c r="BV21" s="33">
        <v>5.5</v>
      </c>
      <c r="BW21" s="33">
        <v>20.3</v>
      </c>
      <c r="BX21" s="33">
        <v>32.1</v>
      </c>
      <c r="BY21" s="33">
        <f t="shared" si="8"/>
        <v>619.79999999999995</v>
      </c>
      <c r="BZ21" s="33">
        <v>358.5</v>
      </c>
      <c r="CA21" s="33">
        <v>53.5</v>
      </c>
      <c r="CB21" s="33">
        <v>60.7</v>
      </c>
      <c r="CC21" s="33">
        <v>80.7</v>
      </c>
      <c r="CD21" s="33">
        <v>66.400000000000006</v>
      </c>
      <c r="CE21" s="33">
        <f t="shared" si="9"/>
        <v>52.7</v>
      </c>
      <c r="CF21" s="33">
        <v>2.4</v>
      </c>
      <c r="CG21" s="33">
        <v>3.6</v>
      </c>
      <c r="CH21" s="33">
        <v>0.2</v>
      </c>
      <c r="CI21" s="33">
        <v>21.7</v>
      </c>
      <c r="CJ21" s="33">
        <v>11.3</v>
      </c>
      <c r="CK21" s="33">
        <v>5.2</v>
      </c>
      <c r="CL21" s="33">
        <v>8.3000000000000007</v>
      </c>
      <c r="CM21" s="33" t="s">
        <v>108</v>
      </c>
      <c r="CN21" s="33" t="s">
        <v>108</v>
      </c>
      <c r="CO21" s="33" t="s">
        <v>108</v>
      </c>
      <c r="CP21" s="33">
        <v>27749.1</v>
      </c>
      <c r="CQ21" s="33">
        <v>3061.3</v>
      </c>
      <c r="CR21" s="33">
        <v>134281.30000000002</v>
      </c>
    </row>
    <row r="22" spans="1:96" ht="15" customHeight="1" thickBot="1">
      <c r="A22" s="29">
        <v>2006</v>
      </c>
      <c r="B22" s="31">
        <f t="shared" si="0"/>
        <v>8252.4</v>
      </c>
      <c r="C22" s="31">
        <v>8077</v>
      </c>
      <c r="D22" s="31">
        <v>30.3</v>
      </c>
      <c r="E22" s="31">
        <v>145.10000000000002</v>
      </c>
      <c r="F22" s="31">
        <f t="shared" si="1"/>
        <v>59782.5</v>
      </c>
      <c r="G22" s="31">
        <v>9257.7999999999993</v>
      </c>
      <c r="H22" s="31">
        <v>593.5</v>
      </c>
      <c r="I22" s="31">
        <v>42.9</v>
      </c>
      <c r="J22" s="31">
        <v>0.5</v>
      </c>
      <c r="K22" s="32">
        <v>375.6</v>
      </c>
      <c r="L22" s="33">
        <v>35.5</v>
      </c>
      <c r="M22" s="33">
        <v>36.9</v>
      </c>
      <c r="N22" s="33">
        <v>641.29999999999995</v>
      </c>
      <c r="O22" s="33">
        <v>12430.1</v>
      </c>
      <c r="P22" s="33">
        <v>28.200000000000003</v>
      </c>
      <c r="Q22" s="33">
        <v>1598.7</v>
      </c>
      <c r="R22" s="33">
        <v>4691.6000000000004</v>
      </c>
      <c r="S22" s="33">
        <v>5.7</v>
      </c>
      <c r="T22" s="33">
        <v>40.700000000000003</v>
      </c>
      <c r="U22" s="33">
        <v>25403.399999999998</v>
      </c>
      <c r="V22" s="33">
        <v>79.2</v>
      </c>
      <c r="W22" s="33">
        <v>101</v>
      </c>
      <c r="X22" s="33">
        <v>2.4</v>
      </c>
      <c r="Y22" s="33">
        <v>3.8</v>
      </c>
      <c r="Z22" s="33">
        <v>34.4</v>
      </c>
      <c r="AA22" s="33">
        <v>14.5</v>
      </c>
      <c r="AB22" s="33">
        <v>0.8</v>
      </c>
      <c r="AC22" s="33">
        <v>55.1</v>
      </c>
      <c r="AD22" s="33">
        <v>2.6</v>
      </c>
      <c r="AE22" s="33">
        <v>15.5</v>
      </c>
      <c r="AF22" s="33">
        <v>3243.3</v>
      </c>
      <c r="AG22" s="33">
        <v>23.5</v>
      </c>
      <c r="AH22" s="33">
        <v>1024</v>
      </c>
      <c r="AI22" s="31">
        <f t="shared" si="2"/>
        <v>50672.2</v>
      </c>
      <c r="AJ22" s="33">
        <v>534.1</v>
      </c>
      <c r="AK22" s="33">
        <v>6057.5999999999995</v>
      </c>
      <c r="AL22" s="33">
        <v>44080.5</v>
      </c>
      <c r="AM22" s="31">
        <f t="shared" si="3"/>
        <v>7018.5</v>
      </c>
      <c r="AN22" s="33">
        <v>77.900000000000006</v>
      </c>
      <c r="AO22" s="33">
        <v>846.3</v>
      </c>
      <c r="AP22" s="33">
        <v>316.89999999999998</v>
      </c>
      <c r="AQ22" s="33">
        <v>2772.1</v>
      </c>
      <c r="AR22" s="33">
        <v>890.5</v>
      </c>
      <c r="AS22" s="33">
        <v>2025.1000000000001</v>
      </c>
      <c r="AT22" s="33">
        <v>53.9</v>
      </c>
      <c r="AU22" s="33">
        <v>13.2</v>
      </c>
      <c r="AV22" s="33">
        <v>6.5</v>
      </c>
      <c r="AW22" s="33">
        <v>16.100000000000001</v>
      </c>
      <c r="AX22" s="31">
        <f t="shared" si="4"/>
        <v>28.599999999999998</v>
      </c>
      <c r="AY22" s="33">
        <v>7.9</v>
      </c>
      <c r="AZ22" s="33">
        <v>3.4</v>
      </c>
      <c r="BA22" s="33">
        <v>1.7</v>
      </c>
      <c r="BB22" s="33">
        <v>12.9</v>
      </c>
      <c r="BC22" s="33">
        <v>2.4</v>
      </c>
      <c r="BD22" s="33">
        <v>0.3</v>
      </c>
      <c r="BE22" s="31">
        <f t="shared" si="5"/>
        <v>20.6</v>
      </c>
      <c r="BF22" s="33">
        <v>19.8</v>
      </c>
      <c r="BG22" s="33">
        <v>0.3</v>
      </c>
      <c r="BH22" s="33">
        <v>0.5</v>
      </c>
      <c r="BI22" s="33">
        <f t="shared" si="6"/>
        <v>5.2</v>
      </c>
      <c r="BJ22" s="33">
        <v>5.2</v>
      </c>
      <c r="BK22" s="33">
        <f t="shared" si="7"/>
        <v>182.60000000000002</v>
      </c>
      <c r="BL22" s="33">
        <v>13.4</v>
      </c>
      <c r="BM22" s="33">
        <v>12.5</v>
      </c>
      <c r="BN22" s="33">
        <v>17.3</v>
      </c>
      <c r="BO22" s="33">
        <v>1.3</v>
      </c>
      <c r="BP22" s="33">
        <v>5.7</v>
      </c>
      <c r="BQ22" s="33">
        <v>3.7</v>
      </c>
      <c r="BR22" s="33">
        <v>2.4</v>
      </c>
      <c r="BS22" s="33">
        <v>36.200000000000003</v>
      </c>
      <c r="BT22" s="33">
        <v>4</v>
      </c>
      <c r="BU22" s="33">
        <v>26.5</v>
      </c>
      <c r="BV22" s="33">
        <v>5.8</v>
      </c>
      <c r="BW22" s="33">
        <v>21.3</v>
      </c>
      <c r="BX22" s="33">
        <v>32.5</v>
      </c>
      <c r="BY22" s="33">
        <f t="shared" si="8"/>
        <v>601.00000000000011</v>
      </c>
      <c r="BZ22" s="33">
        <v>357.8</v>
      </c>
      <c r="CA22" s="33">
        <v>49.3</v>
      </c>
      <c r="CB22" s="33">
        <v>59.800000000000004</v>
      </c>
      <c r="CC22" s="33">
        <v>73.5</v>
      </c>
      <c r="CD22" s="33">
        <v>60.6</v>
      </c>
      <c r="CE22" s="33">
        <f t="shared" si="9"/>
        <v>52.7</v>
      </c>
      <c r="CF22" s="33">
        <v>2.5</v>
      </c>
      <c r="CG22" s="33">
        <v>3.5</v>
      </c>
      <c r="CH22" s="33">
        <v>0.2</v>
      </c>
      <c r="CI22" s="33">
        <v>22.2</v>
      </c>
      <c r="CJ22" s="33">
        <v>10.9</v>
      </c>
      <c r="CK22" s="33">
        <v>5.2</v>
      </c>
      <c r="CL22" s="33">
        <v>8.2000000000000011</v>
      </c>
      <c r="CM22" s="33" t="s">
        <v>108</v>
      </c>
      <c r="CN22" s="33" t="s">
        <v>108</v>
      </c>
      <c r="CO22" s="33" t="s">
        <v>108</v>
      </c>
      <c r="CP22" s="33">
        <v>26856.3</v>
      </c>
      <c r="CQ22" s="33">
        <v>3124.2</v>
      </c>
      <c r="CR22" s="33">
        <v>153472.59999999995</v>
      </c>
    </row>
    <row r="23" spans="1:96" ht="15" customHeight="1" thickBot="1">
      <c r="A23" s="29">
        <v>2007</v>
      </c>
      <c r="B23" s="31">
        <f t="shared" si="0"/>
        <v>8166.1</v>
      </c>
      <c r="C23" s="31">
        <v>8005.6</v>
      </c>
      <c r="D23" s="31">
        <v>30.5</v>
      </c>
      <c r="E23" s="31">
        <v>130</v>
      </c>
      <c r="F23" s="31">
        <f t="shared" si="1"/>
        <v>60215.099999999984</v>
      </c>
      <c r="G23" s="31">
        <v>8654.6</v>
      </c>
      <c r="H23" s="31">
        <v>565.59999999999991</v>
      </c>
      <c r="I23" s="31">
        <v>37.299999999999997</v>
      </c>
      <c r="J23" s="31">
        <v>0.5</v>
      </c>
      <c r="K23" s="32">
        <v>320.79999999999995</v>
      </c>
      <c r="L23" s="33">
        <v>32.5</v>
      </c>
      <c r="M23" s="33">
        <v>32.1</v>
      </c>
      <c r="N23" s="33">
        <v>582.40000000000009</v>
      </c>
      <c r="O23" s="33">
        <v>12434.3</v>
      </c>
      <c r="P23" s="33">
        <v>21.6</v>
      </c>
      <c r="Q23" s="33">
        <v>1591</v>
      </c>
      <c r="R23" s="33">
        <v>4796.5</v>
      </c>
      <c r="S23" s="33">
        <v>5.2</v>
      </c>
      <c r="T23" s="33">
        <v>33.099999999999994</v>
      </c>
      <c r="U23" s="33">
        <v>26830.7</v>
      </c>
      <c r="V23" s="33">
        <v>80.099999999999994</v>
      </c>
      <c r="W23" s="33">
        <v>104</v>
      </c>
      <c r="X23" s="33">
        <v>2.1</v>
      </c>
      <c r="Y23" s="33">
        <v>3.6</v>
      </c>
      <c r="Z23" s="33">
        <v>33.700000000000003</v>
      </c>
      <c r="AA23" s="33">
        <v>12.5</v>
      </c>
      <c r="AB23" s="33">
        <v>0.8</v>
      </c>
      <c r="AC23" s="33">
        <v>44.3</v>
      </c>
      <c r="AD23" s="33">
        <v>2.6</v>
      </c>
      <c r="AE23" s="33">
        <v>14.6</v>
      </c>
      <c r="AF23" s="33">
        <v>2653.6999999999994</v>
      </c>
      <c r="AG23" s="33">
        <v>23.2</v>
      </c>
      <c r="AH23" s="33">
        <v>1301.7</v>
      </c>
      <c r="AI23" s="31">
        <f t="shared" si="2"/>
        <v>22716.399999999998</v>
      </c>
      <c r="AJ23" s="33">
        <v>484.09999999999997</v>
      </c>
      <c r="AK23" s="33">
        <v>5384.1</v>
      </c>
      <c r="AL23" s="33">
        <v>16848.199999999997</v>
      </c>
      <c r="AM23" s="31">
        <f t="shared" si="3"/>
        <v>7267</v>
      </c>
      <c r="AN23" s="33">
        <v>70.2</v>
      </c>
      <c r="AO23" s="33">
        <v>784.3</v>
      </c>
      <c r="AP23" s="33">
        <v>302.40000000000003</v>
      </c>
      <c r="AQ23" s="33">
        <v>2739.3</v>
      </c>
      <c r="AR23" s="33">
        <v>1116</v>
      </c>
      <c r="AS23" s="33">
        <v>2162.6000000000004</v>
      </c>
      <c r="AT23" s="33">
        <v>57.4</v>
      </c>
      <c r="AU23" s="33">
        <v>12.5</v>
      </c>
      <c r="AV23" s="33">
        <v>6.4</v>
      </c>
      <c r="AW23" s="33">
        <v>15.9</v>
      </c>
      <c r="AX23" s="31">
        <f t="shared" si="4"/>
        <v>27.1</v>
      </c>
      <c r="AY23" s="33">
        <v>7</v>
      </c>
      <c r="AZ23" s="33">
        <v>3.4</v>
      </c>
      <c r="BA23" s="33">
        <v>1.6</v>
      </c>
      <c r="BB23" s="33">
        <v>12.6</v>
      </c>
      <c r="BC23" s="33">
        <v>2.2999999999999998</v>
      </c>
      <c r="BD23" s="33">
        <v>0.2</v>
      </c>
      <c r="BE23" s="31">
        <f t="shared" si="5"/>
        <v>19.2</v>
      </c>
      <c r="BF23" s="33">
        <v>18.5</v>
      </c>
      <c r="BG23" s="33">
        <v>0.3</v>
      </c>
      <c r="BH23" s="33">
        <v>0.4</v>
      </c>
      <c r="BI23" s="33">
        <f t="shared" si="6"/>
        <v>5.0999999999999996</v>
      </c>
      <c r="BJ23" s="33">
        <v>5.0999999999999996</v>
      </c>
      <c r="BK23" s="33">
        <f t="shared" si="7"/>
        <v>185.70000000000005</v>
      </c>
      <c r="BL23" s="33">
        <v>13.4</v>
      </c>
      <c r="BM23" s="33">
        <v>13</v>
      </c>
      <c r="BN23" s="33">
        <v>18.3</v>
      </c>
      <c r="BO23" s="33">
        <v>1.4</v>
      </c>
      <c r="BP23" s="33">
        <v>5.7</v>
      </c>
      <c r="BQ23" s="33">
        <v>3.8</v>
      </c>
      <c r="BR23" s="33">
        <v>2.2999999999999998</v>
      </c>
      <c r="BS23" s="33">
        <v>38</v>
      </c>
      <c r="BT23" s="33">
        <v>3.9</v>
      </c>
      <c r="BU23" s="33">
        <v>25.9</v>
      </c>
      <c r="BV23" s="33">
        <v>5.9</v>
      </c>
      <c r="BW23" s="33">
        <v>20.8</v>
      </c>
      <c r="BX23" s="33">
        <v>33.299999999999997</v>
      </c>
      <c r="BY23" s="33">
        <f t="shared" si="8"/>
        <v>588</v>
      </c>
      <c r="BZ23" s="33">
        <v>352.1</v>
      </c>
      <c r="CA23" s="33">
        <v>39.799999999999997</v>
      </c>
      <c r="CB23" s="33">
        <v>55.800000000000004</v>
      </c>
      <c r="CC23" s="33">
        <v>79.3</v>
      </c>
      <c r="CD23" s="33">
        <v>61</v>
      </c>
      <c r="CE23" s="33">
        <f t="shared" si="9"/>
        <v>51.5</v>
      </c>
      <c r="CF23" s="33">
        <v>2.5</v>
      </c>
      <c r="CG23" s="33">
        <v>3.1</v>
      </c>
      <c r="CH23" s="33">
        <v>0.2</v>
      </c>
      <c r="CI23" s="33">
        <v>21.5</v>
      </c>
      <c r="CJ23" s="33">
        <v>10.7</v>
      </c>
      <c r="CK23" s="33">
        <v>5</v>
      </c>
      <c r="CL23" s="33">
        <v>8.5</v>
      </c>
      <c r="CM23" s="33" t="s">
        <v>108</v>
      </c>
      <c r="CN23" s="33" t="s">
        <v>108</v>
      </c>
      <c r="CO23" s="33" t="s">
        <v>108</v>
      </c>
      <c r="CP23" s="33">
        <v>25854.600000000002</v>
      </c>
      <c r="CQ23" s="33">
        <v>3078.9</v>
      </c>
      <c r="CR23" s="33">
        <v>125095.79999999997</v>
      </c>
    </row>
    <row r="24" spans="1:96" ht="15" customHeight="1" thickBot="1">
      <c r="A24" s="29">
        <v>2008</v>
      </c>
      <c r="B24" s="31">
        <f t="shared" si="0"/>
        <v>8310.5999999999985</v>
      </c>
      <c r="C24" s="31">
        <v>8168.0999999999995</v>
      </c>
      <c r="D24" s="31">
        <v>22</v>
      </c>
      <c r="E24" s="31">
        <v>120.5</v>
      </c>
      <c r="F24" s="31">
        <f t="shared" si="1"/>
        <v>57973.100000000006</v>
      </c>
      <c r="G24" s="31">
        <v>8017.5999999999995</v>
      </c>
      <c r="H24" s="31">
        <v>536.1</v>
      </c>
      <c r="I24" s="31">
        <v>36.9</v>
      </c>
      <c r="J24" s="31">
        <v>0.2</v>
      </c>
      <c r="K24" s="32">
        <v>258.40000000000003</v>
      </c>
      <c r="L24" s="33">
        <v>31.2</v>
      </c>
      <c r="M24" s="33">
        <v>38.4</v>
      </c>
      <c r="N24" s="33">
        <v>650.30000000000007</v>
      </c>
      <c r="O24" s="33">
        <v>11502.4</v>
      </c>
      <c r="P24" s="33">
        <v>24.5</v>
      </c>
      <c r="Q24" s="33">
        <v>1370.9</v>
      </c>
      <c r="R24" s="33">
        <v>4567.3</v>
      </c>
      <c r="S24" s="33">
        <v>5.3</v>
      </c>
      <c r="T24" s="33">
        <v>38.6</v>
      </c>
      <c r="U24" s="33">
        <v>27193.099999999995</v>
      </c>
      <c r="V24" s="33">
        <v>73.599999999999994</v>
      </c>
      <c r="W24" s="33">
        <v>96.199999999999989</v>
      </c>
      <c r="X24" s="33">
        <v>2.1</v>
      </c>
      <c r="Y24" s="33">
        <v>4</v>
      </c>
      <c r="Z24" s="33">
        <v>25.5</v>
      </c>
      <c r="AA24" s="33">
        <v>12.8</v>
      </c>
      <c r="AB24" s="33">
        <v>0.9</v>
      </c>
      <c r="AC24" s="33">
        <v>49.8</v>
      </c>
      <c r="AD24" s="33">
        <v>2.2999999999999998</v>
      </c>
      <c r="AE24" s="33">
        <v>16.5</v>
      </c>
      <c r="AF24" s="33">
        <v>2391.8000000000002</v>
      </c>
      <c r="AG24" s="33">
        <v>21.1</v>
      </c>
      <c r="AH24" s="33">
        <v>1005.3</v>
      </c>
      <c r="AI24" s="31">
        <f t="shared" si="2"/>
        <v>30766.6</v>
      </c>
      <c r="AJ24" s="33">
        <v>413</v>
      </c>
      <c r="AK24" s="33">
        <v>5549.2</v>
      </c>
      <c r="AL24" s="33">
        <v>24804.399999999998</v>
      </c>
      <c r="AM24" s="31">
        <f t="shared" si="3"/>
        <v>7148.1</v>
      </c>
      <c r="AN24" s="33">
        <v>66.8</v>
      </c>
      <c r="AO24" s="33">
        <v>757.80000000000007</v>
      </c>
      <c r="AP24" s="33">
        <v>294.3</v>
      </c>
      <c r="AQ24" s="33">
        <v>2676</v>
      </c>
      <c r="AR24" s="33">
        <v>1194.4000000000001</v>
      </c>
      <c r="AS24" s="33">
        <v>2068.3000000000002</v>
      </c>
      <c r="AT24" s="33">
        <v>57.2</v>
      </c>
      <c r="AU24" s="33">
        <v>13.3</v>
      </c>
      <c r="AV24" s="33">
        <v>6.1</v>
      </c>
      <c r="AW24" s="33">
        <v>13.899999999999999</v>
      </c>
      <c r="AX24" s="31">
        <f t="shared" si="4"/>
        <v>27.900000000000002</v>
      </c>
      <c r="AY24" s="33">
        <v>7.3000000000000007</v>
      </c>
      <c r="AZ24" s="33">
        <v>3.8</v>
      </c>
      <c r="BA24" s="33">
        <v>1.5</v>
      </c>
      <c r="BB24" s="33">
        <v>12.6</v>
      </c>
      <c r="BC24" s="33">
        <v>2.4</v>
      </c>
      <c r="BD24" s="33">
        <v>0.3</v>
      </c>
      <c r="BE24" s="31">
        <f t="shared" si="5"/>
        <v>22.900000000000002</v>
      </c>
      <c r="BF24" s="33">
        <v>22.1</v>
      </c>
      <c r="BG24" s="33">
        <v>0.3</v>
      </c>
      <c r="BH24" s="33">
        <v>0.5</v>
      </c>
      <c r="BI24" s="33">
        <f t="shared" si="6"/>
        <v>4.8</v>
      </c>
      <c r="BJ24" s="33">
        <v>4.8</v>
      </c>
      <c r="BK24" s="33">
        <f t="shared" si="7"/>
        <v>188.1</v>
      </c>
      <c r="BL24" s="33">
        <v>13.2</v>
      </c>
      <c r="BM24" s="33">
        <v>13.4</v>
      </c>
      <c r="BN24" s="33">
        <v>20.3</v>
      </c>
      <c r="BO24" s="33">
        <v>1.4</v>
      </c>
      <c r="BP24" s="33">
        <v>5.7</v>
      </c>
      <c r="BQ24" s="33">
        <v>4</v>
      </c>
      <c r="BR24" s="33">
        <v>2.4</v>
      </c>
      <c r="BS24" s="33">
        <v>37.799999999999997</v>
      </c>
      <c r="BT24" s="33">
        <v>3.5</v>
      </c>
      <c r="BU24" s="33">
        <v>23.4</v>
      </c>
      <c r="BV24" s="33">
        <v>6.5</v>
      </c>
      <c r="BW24" s="33">
        <v>22.1</v>
      </c>
      <c r="BX24" s="33">
        <v>34.4</v>
      </c>
      <c r="BY24" s="33">
        <f t="shared" si="8"/>
        <v>609.9</v>
      </c>
      <c r="BZ24" s="33">
        <v>379.49999999999994</v>
      </c>
      <c r="CA24" s="33">
        <v>42.7</v>
      </c>
      <c r="CB24" s="33">
        <v>58.5</v>
      </c>
      <c r="CC24" s="33">
        <v>72.599999999999994</v>
      </c>
      <c r="CD24" s="33">
        <v>56.6</v>
      </c>
      <c r="CE24" s="33">
        <f t="shared" si="9"/>
        <v>49.600000000000009</v>
      </c>
      <c r="CF24" s="33">
        <v>2.6</v>
      </c>
      <c r="CG24" s="33">
        <v>2.8</v>
      </c>
      <c r="CH24" s="33">
        <v>0.2</v>
      </c>
      <c r="CI24" s="33">
        <v>21</v>
      </c>
      <c r="CJ24" s="33">
        <v>9.8000000000000007</v>
      </c>
      <c r="CK24" s="33">
        <v>5.5</v>
      </c>
      <c r="CL24" s="33">
        <v>7.7</v>
      </c>
      <c r="CM24" s="33" t="s">
        <v>108</v>
      </c>
      <c r="CN24" s="33" t="s">
        <v>108</v>
      </c>
      <c r="CO24" s="33" t="s">
        <v>108</v>
      </c>
      <c r="CP24" s="33">
        <v>24710.5</v>
      </c>
      <c r="CQ24" s="33">
        <v>2951.5</v>
      </c>
      <c r="CR24" s="33">
        <v>129812.10000000002</v>
      </c>
    </row>
    <row r="25" spans="1:96" ht="15" customHeight="1" thickBot="1">
      <c r="A25" s="29">
        <v>2009</v>
      </c>
      <c r="B25" s="31">
        <f t="shared" si="0"/>
        <v>8588.7999999999993</v>
      </c>
      <c r="C25" s="31">
        <v>8431.1999999999989</v>
      </c>
      <c r="D25" s="31">
        <v>23.2</v>
      </c>
      <c r="E25" s="31">
        <v>134.39999999999998</v>
      </c>
      <c r="F25" s="31">
        <f t="shared" si="1"/>
        <v>50987.4</v>
      </c>
      <c r="G25" s="31">
        <v>7444.5</v>
      </c>
      <c r="H25" s="31">
        <v>532.69999999999993</v>
      </c>
      <c r="I25" s="31">
        <v>36.4</v>
      </c>
      <c r="J25" s="31">
        <v>0.4</v>
      </c>
      <c r="K25" s="32">
        <v>240.9</v>
      </c>
      <c r="L25" s="33">
        <v>34.200000000000003</v>
      </c>
      <c r="M25" s="33">
        <v>38.6</v>
      </c>
      <c r="N25" s="33">
        <v>573.79999999999995</v>
      </c>
      <c r="O25" s="33">
        <v>11852.3</v>
      </c>
      <c r="P25" s="33">
        <v>25.2</v>
      </c>
      <c r="Q25" s="33">
        <v>1176.6000000000001</v>
      </c>
      <c r="R25" s="33">
        <v>3503.7999999999997</v>
      </c>
      <c r="S25" s="33">
        <v>6.2</v>
      </c>
      <c r="T25" s="33">
        <v>37.299999999999997</v>
      </c>
      <c r="U25" s="33">
        <v>22565.5</v>
      </c>
      <c r="V25" s="33">
        <v>59.9</v>
      </c>
      <c r="W25" s="33">
        <v>89.399999999999991</v>
      </c>
      <c r="X25" s="33">
        <v>1.4</v>
      </c>
      <c r="Y25" s="33">
        <v>4.8</v>
      </c>
      <c r="Z25" s="33">
        <v>23.2</v>
      </c>
      <c r="AA25" s="33">
        <v>11.100000000000001</v>
      </c>
      <c r="AB25" s="33">
        <v>0.7</v>
      </c>
      <c r="AC25" s="33">
        <v>48.8</v>
      </c>
      <c r="AD25" s="33">
        <v>2.4</v>
      </c>
      <c r="AE25" s="33">
        <v>18.5</v>
      </c>
      <c r="AF25" s="33">
        <v>1629.5</v>
      </c>
      <c r="AG25" s="33">
        <v>24.5</v>
      </c>
      <c r="AH25" s="33">
        <v>1004.8</v>
      </c>
      <c r="AI25" s="31">
        <f t="shared" si="2"/>
        <v>33499.599999999999</v>
      </c>
      <c r="AJ25" s="33">
        <v>362.3</v>
      </c>
      <c r="AK25" s="33">
        <v>5923.8</v>
      </c>
      <c r="AL25" s="33">
        <v>27213.5</v>
      </c>
      <c r="AM25" s="31">
        <f t="shared" si="3"/>
        <v>6996.7999999999993</v>
      </c>
      <c r="AN25" s="33">
        <v>65.2</v>
      </c>
      <c r="AO25" s="33">
        <v>718.90000000000009</v>
      </c>
      <c r="AP25" s="33">
        <v>286.7</v>
      </c>
      <c r="AQ25" s="33">
        <v>2587.7000000000003</v>
      </c>
      <c r="AR25" s="33">
        <v>1186.8</v>
      </c>
      <c r="AS25" s="33">
        <v>2062.7000000000003</v>
      </c>
      <c r="AT25" s="33">
        <v>55.3</v>
      </c>
      <c r="AU25" s="33">
        <v>11.7</v>
      </c>
      <c r="AV25" s="33">
        <v>6.4</v>
      </c>
      <c r="AW25" s="33">
        <v>15.4</v>
      </c>
      <c r="AX25" s="31">
        <f t="shared" si="4"/>
        <v>29.1</v>
      </c>
      <c r="AY25" s="33">
        <v>7</v>
      </c>
      <c r="AZ25" s="33">
        <v>3.7</v>
      </c>
      <c r="BA25" s="33">
        <v>1.9</v>
      </c>
      <c r="BB25" s="33">
        <v>13.6</v>
      </c>
      <c r="BC25" s="33">
        <v>2.6</v>
      </c>
      <c r="BD25" s="33">
        <v>0.3</v>
      </c>
      <c r="BE25" s="31">
        <f t="shared" si="5"/>
        <v>27.8</v>
      </c>
      <c r="BF25" s="33">
        <v>27.1</v>
      </c>
      <c r="BG25" s="33">
        <v>0.3</v>
      </c>
      <c r="BH25" s="33">
        <v>0.4</v>
      </c>
      <c r="BI25" s="33">
        <f t="shared" si="6"/>
        <v>5.2</v>
      </c>
      <c r="BJ25" s="33">
        <v>5.2</v>
      </c>
      <c r="BK25" s="33">
        <f t="shared" si="7"/>
        <v>199.3</v>
      </c>
      <c r="BL25" s="33">
        <v>13.6</v>
      </c>
      <c r="BM25" s="33">
        <v>14.4</v>
      </c>
      <c r="BN25" s="33">
        <v>22.1</v>
      </c>
      <c r="BO25" s="33">
        <v>1.8</v>
      </c>
      <c r="BP25" s="33">
        <v>5.2</v>
      </c>
      <c r="BQ25" s="33">
        <v>4.5999999999999996</v>
      </c>
      <c r="BR25" s="33">
        <v>2.5</v>
      </c>
      <c r="BS25" s="33">
        <v>40.700000000000003</v>
      </c>
      <c r="BT25" s="33">
        <v>3.6</v>
      </c>
      <c r="BU25" s="33">
        <v>23.9</v>
      </c>
      <c r="BV25" s="33">
        <v>6.9</v>
      </c>
      <c r="BW25" s="33">
        <v>23.9</v>
      </c>
      <c r="BX25" s="33">
        <v>36.1</v>
      </c>
      <c r="BY25" s="33">
        <f t="shared" si="8"/>
        <v>697.5</v>
      </c>
      <c r="BZ25" s="33">
        <v>420.79999999999995</v>
      </c>
      <c r="CA25" s="33">
        <v>53.5</v>
      </c>
      <c r="CB25" s="33">
        <v>68.5</v>
      </c>
      <c r="CC25" s="33">
        <v>92.7</v>
      </c>
      <c r="CD25" s="33">
        <v>62</v>
      </c>
      <c r="CE25" s="33">
        <f t="shared" si="9"/>
        <v>58.5</v>
      </c>
      <c r="CF25" s="33">
        <v>2.6</v>
      </c>
      <c r="CG25" s="33">
        <v>4</v>
      </c>
      <c r="CH25" s="33">
        <v>0.2</v>
      </c>
      <c r="CI25" s="33">
        <v>23</v>
      </c>
      <c r="CJ25" s="33">
        <v>13.7</v>
      </c>
      <c r="CK25" s="33">
        <v>5.5</v>
      </c>
      <c r="CL25" s="33">
        <v>9.5</v>
      </c>
      <c r="CM25" s="33" t="s">
        <v>108</v>
      </c>
      <c r="CN25" s="33" t="s">
        <v>108</v>
      </c>
      <c r="CO25" s="33" t="s">
        <v>108</v>
      </c>
      <c r="CP25" s="33">
        <v>23764.799999999999</v>
      </c>
      <c r="CQ25" s="33">
        <v>2953.8</v>
      </c>
      <c r="CR25" s="33">
        <v>124854.80000000002</v>
      </c>
    </row>
    <row r="26" spans="1:96" ht="15" customHeight="1" thickBot="1">
      <c r="A26" s="29">
        <v>2010</v>
      </c>
      <c r="B26" s="31">
        <f t="shared" si="0"/>
        <v>8676.6</v>
      </c>
      <c r="C26" s="31">
        <v>8509.4</v>
      </c>
      <c r="D26" s="31">
        <v>23.5</v>
      </c>
      <c r="E26" s="31">
        <v>143.69999999999999</v>
      </c>
      <c r="F26" s="31">
        <f t="shared" si="1"/>
        <v>52449.899999999994</v>
      </c>
      <c r="G26" s="31">
        <v>6813.8</v>
      </c>
      <c r="H26" s="31">
        <v>532</v>
      </c>
      <c r="I26" s="31">
        <v>36.299999999999997</v>
      </c>
      <c r="J26" s="31">
        <v>0.4</v>
      </c>
      <c r="K26" s="32">
        <v>237.10000000000002</v>
      </c>
      <c r="L26" s="33">
        <v>33.4</v>
      </c>
      <c r="M26" s="33">
        <v>44.1</v>
      </c>
      <c r="N26" s="33">
        <v>672</v>
      </c>
      <c r="O26" s="33">
        <v>12491.6</v>
      </c>
      <c r="P26" s="33">
        <v>24.9</v>
      </c>
      <c r="Q26" s="33">
        <v>1235</v>
      </c>
      <c r="R26" s="33">
        <v>4705.8999999999996</v>
      </c>
      <c r="S26" s="33">
        <v>6.3</v>
      </c>
      <c r="T26" s="33">
        <v>41.8</v>
      </c>
      <c r="U26" s="33">
        <v>22424.1</v>
      </c>
      <c r="V26" s="33">
        <v>57.699999999999996</v>
      </c>
      <c r="W26" s="33">
        <v>89.5</v>
      </c>
      <c r="X26" s="33">
        <v>1.6</v>
      </c>
      <c r="Y26" s="33">
        <v>5</v>
      </c>
      <c r="Z26" s="33">
        <v>26.8</v>
      </c>
      <c r="AA26" s="33">
        <v>12.6</v>
      </c>
      <c r="AB26" s="33">
        <v>0.7</v>
      </c>
      <c r="AC26" s="33">
        <v>53.7</v>
      </c>
      <c r="AD26" s="33">
        <v>2.3000000000000003</v>
      </c>
      <c r="AE26" s="33">
        <v>18.3</v>
      </c>
      <c r="AF26" s="33">
        <v>1844.3</v>
      </c>
      <c r="AG26" s="33">
        <v>19</v>
      </c>
      <c r="AH26" s="33">
        <v>1019.6999999999999</v>
      </c>
      <c r="AI26" s="31">
        <f t="shared" si="2"/>
        <v>26437.600000000002</v>
      </c>
      <c r="AJ26" s="33">
        <v>347.2</v>
      </c>
      <c r="AK26" s="33">
        <v>4295.8</v>
      </c>
      <c r="AL26" s="33">
        <v>21794.600000000002</v>
      </c>
      <c r="AM26" s="31">
        <f t="shared" si="3"/>
        <v>6753.1</v>
      </c>
      <c r="AN26" s="33">
        <v>63.2</v>
      </c>
      <c r="AO26" s="33">
        <v>679.90000000000009</v>
      </c>
      <c r="AP26" s="33">
        <v>279.5</v>
      </c>
      <c r="AQ26" s="33">
        <v>2636.4</v>
      </c>
      <c r="AR26" s="33">
        <v>922.5</v>
      </c>
      <c r="AS26" s="33">
        <v>2083.2000000000003</v>
      </c>
      <c r="AT26" s="33">
        <v>56.1</v>
      </c>
      <c r="AU26" s="33">
        <v>12</v>
      </c>
      <c r="AV26" s="33">
        <v>5.9</v>
      </c>
      <c r="AW26" s="33">
        <v>14.4</v>
      </c>
      <c r="AX26" s="31">
        <f t="shared" si="4"/>
        <v>27.6</v>
      </c>
      <c r="AY26" s="33">
        <v>6.5</v>
      </c>
      <c r="AZ26" s="33">
        <v>3.5</v>
      </c>
      <c r="BA26" s="33">
        <v>1.6</v>
      </c>
      <c r="BB26" s="33">
        <v>13.1</v>
      </c>
      <c r="BC26" s="33">
        <v>2.6</v>
      </c>
      <c r="BD26" s="33">
        <v>0.3</v>
      </c>
      <c r="BE26" s="31">
        <f t="shared" si="5"/>
        <v>31.099999999999998</v>
      </c>
      <c r="BF26" s="33">
        <v>30.4</v>
      </c>
      <c r="BG26" s="33">
        <v>0.3</v>
      </c>
      <c r="BH26" s="33">
        <v>0.4</v>
      </c>
      <c r="BI26" s="33">
        <f t="shared" si="6"/>
        <v>5</v>
      </c>
      <c r="BJ26" s="33">
        <v>5</v>
      </c>
      <c r="BK26" s="33">
        <f t="shared" si="7"/>
        <v>200.20000000000005</v>
      </c>
      <c r="BL26" s="33">
        <v>13.5</v>
      </c>
      <c r="BM26" s="33">
        <v>14.6</v>
      </c>
      <c r="BN26" s="33">
        <v>22.9</v>
      </c>
      <c r="BO26" s="33">
        <v>1.7</v>
      </c>
      <c r="BP26" s="33">
        <v>4.9000000000000004</v>
      </c>
      <c r="BQ26" s="33">
        <v>4.8</v>
      </c>
      <c r="BR26" s="33">
        <v>2.5</v>
      </c>
      <c r="BS26" s="33">
        <v>40.4</v>
      </c>
      <c r="BT26" s="33">
        <v>3.8</v>
      </c>
      <c r="BU26" s="33">
        <v>24.5</v>
      </c>
      <c r="BV26" s="33">
        <v>7</v>
      </c>
      <c r="BW26" s="33">
        <v>23.3</v>
      </c>
      <c r="BX26" s="33">
        <v>36.299999999999997</v>
      </c>
      <c r="BY26" s="33">
        <f t="shared" si="8"/>
        <v>635.00000000000011</v>
      </c>
      <c r="BZ26" s="33">
        <v>390.6</v>
      </c>
      <c r="CA26" s="33">
        <v>52.7</v>
      </c>
      <c r="CB26" s="33">
        <v>67.3</v>
      </c>
      <c r="CC26" s="33">
        <v>73.2</v>
      </c>
      <c r="CD26" s="33">
        <v>51.2</v>
      </c>
      <c r="CE26" s="33">
        <f t="shared" si="9"/>
        <v>52.599999999999994</v>
      </c>
      <c r="CF26" s="33">
        <v>2.6</v>
      </c>
      <c r="CG26" s="33">
        <v>3.2</v>
      </c>
      <c r="CH26" s="33">
        <v>0.2</v>
      </c>
      <c r="CI26" s="33">
        <v>20.8</v>
      </c>
      <c r="CJ26" s="33">
        <v>10.7</v>
      </c>
      <c r="CK26" s="33">
        <v>5.4</v>
      </c>
      <c r="CL26" s="33">
        <v>9.6999999999999993</v>
      </c>
      <c r="CM26" s="33" t="s">
        <v>108</v>
      </c>
      <c r="CN26" s="33" t="s">
        <v>108</v>
      </c>
      <c r="CO26" s="33" t="s">
        <v>108</v>
      </c>
      <c r="CP26" s="33">
        <v>22832.7</v>
      </c>
      <c r="CQ26" s="33">
        <v>2945.4</v>
      </c>
      <c r="CR26" s="33">
        <v>118101.39999999998</v>
      </c>
    </row>
    <row r="27" spans="1:96" ht="15" customHeight="1" thickBot="1">
      <c r="A27" s="29">
        <v>2011</v>
      </c>
      <c r="B27" s="31">
        <f t="shared" si="0"/>
        <v>8608</v>
      </c>
      <c r="C27" s="31">
        <v>8445.1999999999989</v>
      </c>
      <c r="D27" s="31">
        <v>22.2</v>
      </c>
      <c r="E27" s="31">
        <v>140.6</v>
      </c>
      <c r="F27" s="31">
        <f t="shared" si="1"/>
        <v>52279.399999999994</v>
      </c>
      <c r="G27" s="31">
        <v>6321.4000000000005</v>
      </c>
      <c r="H27" s="31">
        <v>375</v>
      </c>
      <c r="I27" s="31">
        <v>33</v>
      </c>
      <c r="J27" s="31">
        <v>0.2</v>
      </c>
      <c r="K27" s="32">
        <v>129</v>
      </c>
      <c r="L27" s="33">
        <v>29</v>
      </c>
      <c r="M27" s="33">
        <v>48.9</v>
      </c>
      <c r="N27" s="33">
        <v>718.9</v>
      </c>
      <c r="O27" s="33">
        <v>12813</v>
      </c>
      <c r="P27" s="33">
        <v>25.3</v>
      </c>
      <c r="Q27" s="33">
        <v>1128.2</v>
      </c>
      <c r="R27" s="33">
        <v>4767.7</v>
      </c>
      <c r="S27" s="33">
        <v>5.8999999999999995</v>
      </c>
      <c r="T27" s="33">
        <v>46.4</v>
      </c>
      <c r="U27" s="33">
        <v>22601.799999999996</v>
      </c>
      <c r="V27" s="33">
        <v>70.400000000000006</v>
      </c>
      <c r="W27" s="33">
        <v>73.899999999999991</v>
      </c>
      <c r="X27" s="33">
        <v>2.3000000000000003</v>
      </c>
      <c r="Y27" s="33">
        <v>4.2</v>
      </c>
      <c r="Z27" s="33">
        <v>22.6</v>
      </c>
      <c r="AA27" s="33">
        <v>13.2</v>
      </c>
      <c r="AB27" s="33">
        <v>0.6</v>
      </c>
      <c r="AC27" s="33">
        <v>57.1</v>
      </c>
      <c r="AD27" s="33">
        <v>2.3000000000000003</v>
      </c>
      <c r="AE27" s="33">
        <v>15.4</v>
      </c>
      <c r="AF27" s="33">
        <v>2037.2</v>
      </c>
      <c r="AG27" s="33">
        <v>16.5</v>
      </c>
      <c r="AH27" s="33">
        <v>920</v>
      </c>
      <c r="AI27" s="31">
        <f t="shared" si="2"/>
        <v>48215</v>
      </c>
      <c r="AJ27" s="33">
        <v>262</v>
      </c>
      <c r="AK27" s="33">
        <v>4577</v>
      </c>
      <c r="AL27" s="33">
        <v>43376</v>
      </c>
      <c r="AM27" s="31">
        <f t="shared" si="3"/>
        <v>6525.7999999999993</v>
      </c>
      <c r="AN27" s="33">
        <v>53.6</v>
      </c>
      <c r="AO27" s="33">
        <v>814.6</v>
      </c>
      <c r="AP27" s="33">
        <v>270.8</v>
      </c>
      <c r="AQ27" s="33">
        <v>2390.8000000000002</v>
      </c>
      <c r="AR27" s="33">
        <v>834.8</v>
      </c>
      <c r="AS27" s="33">
        <v>2086.3999999999996</v>
      </c>
      <c r="AT27" s="33">
        <v>46.9</v>
      </c>
      <c r="AU27" s="33">
        <v>10.1</v>
      </c>
      <c r="AV27" s="33">
        <v>5.4</v>
      </c>
      <c r="AW27" s="33">
        <v>12.4</v>
      </c>
      <c r="AX27" s="31">
        <f t="shared" si="4"/>
        <v>22.200000000000003</v>
      </c>
      <c r="AY27" s="33">
        <v>5.6</v>
      </c>
      <c r="AZ27" s="33">
        <v>2.9</v>
      </c>
      <c r="BA27" s="33">
        <v>1.4</v>
      </c>
      <c r="BB27" s="33">
        <v>9.6999999999999993</v>
      </c>
      <c r="BC27" s="33">
        <v>2.2999999999999998</v>
      </c>
      <c r="BD27" s="33">
        <v>0.3</v>
      </c>
      <c r="BE27" s="31">
        <f t="shared" si="5"/>
        <v>27.7</v>
      </c>
      <c r="BF27" s="33">
        <v>27</v>
      </c>
      <c r="BG27" s="33">
        <v>0.3</v>
      </c>
      <c r="BH27" s="33">
        <v>0.4</v>
      </c>
      <c r="BI27" s="33">
        <f t="shared" si="6"/>
        <v>4.3</v>
      </c>
      <c r="BJ27" s="33">
        <v>4.3</v>
      </c>
      <c r="BK27" s="33">
        <f t="shared" si="7"/>
        <v>183</v>
      </c>
      <c r="BL27" s="33">
        <v>12</v>
      </c>
      <c r="BM27" s="33">
        <v>14.1</v>
      </c>
      <c r="BN27" s="33">
        <v>19.899999999999999</v>
      </c>
      <c r="BO27" s="33">
        <v>1.6</v>
      </c>
      <c r="BP27" s="33">
        <v>5.8</v>
      </c>
      <c r="BQ27" s="33">
        <v>4.5999999999999996</v>
      </c>
      <c r="BR27" s="33">
        <v>2.2999999999999998</v>
      </c>
      <c r="BS27" s="33">
        <v>39.9</v>
      </c>
      <c r="BT27" s="33">
        <v>3.4</v>
      </c>
      <c r="BU27" s="33">
        <v>20.8</v>
      </c>
      <c r="BV27" s="33">
        <v>5.9</v>
      </c>
      <c r="BW27" s="33">
        <v>21.3</v>
      </c>
      <c r="BX27" s="33">
        <v>31.4</v>
      </c>
      <c r="BY27" s="33">
        <f t="shared" si="8"/>
        <v>573.19999999999993</v>
      </c>
      <c r="BZ27" s="33">
        <v>348.4</v>
      </c>
      <c r="CA27" s="33">
        <v>53.7</v>
      </c>
      <c r="CB27" s="33">
        <v>63.800000000000004</v>
      </c>
      <c r="CC27" s="33">
        <v>68.400000000000006</v>
      </c>
      <c r="CD27" s="33">
        <v>38.9</v>
      </c>
      <c r="CE27" s="33">
        <f t="shared" si="9"/>
        <v>45</v>
      </c>
      <c r="CF27" s="33">
        <v>1.9</v>
      </c>
      <c r="CG27" s="33">
        <v>2.7</v>
      </c>
      <c r="CH27" s="33">
        <v>0.2</v>
      </c>
      <c r="CI27" s="33">
        <v>17.5</v>
      </c>
      <c r="CJ27" s="33">
        <v>9.8000000000000007</v>
      </c>
      <c r="CK27" s="33">
        <v>4.9000000000000004</v>
      </c>
      <c r="CL27" s="33">
        <v>8</v>
      </c>
      <c r="CM27" s="33" t="s">
        <v>108</v>
      </c>
      <c r="CN27" s="33" t="s">
        <v>108</v>
      </c>
      <c r="CO27" s="33" t="s">
        <v>108</v>
      </c>
      <c r="CP27" s="33">
        <v>23537.9</v>
      </c>
      <c r="CQ27" s="33">
        <v>2729.3</v>
      </c>
      <c r="CR27" s="33">
        <v>140021.49999999997</v>
      </c>
    </row>
    <row r="28" spans="1:96" ht="15" customHeight="1" thickBot="1">
      <c r="A28" s="29">
        <v>2012</v>
      </c>
      <c r="B28" s="31">
        <f t="shared" si="0"/>
        <v>8357.8000000000011</v>
      </c>
      <c r="C28" s="31">
        <v>8202.7000000000007</v>
      </c>
      <c r="D28" s="31">
        <v>21.4</v>
      </c>
      <c r="E28" s="31">
        <v>133.69999999999999</v>
      </c>
      <c r="F28" s="31">
        <f t="shared" si="1"/>
        <v>51487.299999999996</v>
      </c>
      <c r="G28" s="31">
        <v>4619.2</v>
      </c>
      <c r="H28" s="31">
        <v>325.50000000000006</v>
      </c>
      <c r="I28" s="31">
        <v>29</v>
      </c>
      <c r="J28" s="31">
        <v>0.2</v>
      </c>
      <c r="K28" s="32">
        <v>61.800000000000004</v>
      </c>
      <c r="L28" s="33">
        <v>20.299999999999997</v>
      </c>
      <c r="M28" s="33">
        <v>46.300000000000004</v>
      </c>
      <c r="N28" s="33">
        <v>672.1</v>
      </c>
      <c r="O28" s="33">
        <v>15102.399999999998</v>
      </c>
      <c r="P28" s="33">
        <v>22.7</v>
      </c>
      <c r="Q28" s="33">
        <v>1157.6000000000001</v>
      </c>
      <c r="R28" s="33">
        <v>4762.7000000000007</v>
      </c>
      <c r="S28" s="33">
        <v>6</v>
      </c>
      <c r="T28" s="33">
        <v>43</v>
      </c>
      <c r="U28" s="33">
        <v>21553.200000000001</v>
      </c>
      <c r="V28" s="33">
        <v>70.599999999999994</v>
      </c>
      <c r="W28" s="33">
        <v>67.900000000000006</v>
      </c>
      <c r="X28" s="33">
        <v>2.2000000000000002</v>
      </c>
      <c r="Y28" s="33">
        <v>3.9000000000000004</v>
      </c>
      <c r="Z28" s="33">
        <v>17.5</v>
      </c>
      <c r="AA28" s="33">
        <v>12.3</v>
      </c>
      <c r="AB28" s="33">
        <v>0.6</v>
      </c>
      <c r="AC28" s="33">
        <v>49.8</v>
      </c>
      <c r="AD28" s="33">
        <v>2.1</v>
      </c>
      <c r="AE28" s="33">
        <v>14.4</v>
      </c>
      <c r="AF28" s="33">
        <v>1892.2</v>
      </c>
      <c r="AG28" s="33">
        <v>13.7</v>
      </c>
      <c r="AH28" s="33">
        <v>918.1</v>
      </c>
      <c r="AI28" s="31">
        <f t="shared" si="2"/>
        <v>39516.300000000003</v>
      </c>
      <c r="AJ28" s="33">
        <v>193.20000000000002</v>
      </c>
      <c r="AK28" s="33">
        <v>3669.1</v>
      </c>
      <c r="AL28" s="33">
        <v>35654</v>
      </c>
      <c r="AM28" s="31">
        <f t="shared" si="3"/>
        <v>6271.4000000000005</v>
      </c>
      <c r="AN28" s="33">
        <v>47</v>
      </c>
      <c r="AO28" s="33">
        <v>640.69999999999993</v>
      </c>
      <c r="AP28" s="33">
        <v>212.2</v>
      </c>
      <c r="AQ28" s="33">
        <v>2149.7000000000003</v>
      </c>
      <c r="AR28" s="33">
        <v>947.5</v>
      </c>
      <c r="AS28" s="33">
        <v>2208.1</v>
      </c>
      <c r="AT28" s="33">
        <v>41.4</v>
      </c>
      <c r="AU28" s="33">
        <v>9.6999999999999993</v>
      </c>
      <c r="AV28" s="33">
        <v>5</v>
      </c>
      <c r="AW28" s="33">
        <v>10.1</v>
      </c>
      <c r="AX28" s="31">
        <f t="shared" si="4"/>
        <v>19.899999999999999</v>
      </c>
      <c r="AY28" s="33">
        <v>4.7</v>
      </c>
      <c r="AZ28" s="33">
        <v>2.5</v>
      </c>
      <c r="BA28" s="33">
        <v>1.3</v>
      </c>
      <c r="BB28" s="33">
        <v>8.9</v>
      </c>
      <c r="BC28" s="33">
        <v>2.2999999999999998</v>
      </c>
      <c r="BD28" s="33">
        <v>0.2</v>
      </c>
      <c r="BE28" s="31">
        <f t="shared" si="5"/>
        <v>28</v>
      </c>
      <c r="BF28" s="33">
        <v>27.5</v>
      </c>
      <c r="BG28" s="33">
        <v>0.2</v>
      </c>
      <c r="BH28" s="33">
        <v>0.3</v>
      </c>
      <c r="BI28" s="33">
        <f t="shared" si="6"/>
        <v>3.6</v>
      </c>
      <c r="BJ28" s="33">
        <v>3.6</v>
      </c>
      <c r="BK28" s="33">
        <f t="shared" si="7"/>
        <v>164.6</v>
      </c>
      <c r="BL28" s="33">
        <v>11.2</v>
      </c>
      <c r="BM28" s="33">
        <v>13</v>
      </c>
      <c r="BN28" s="33">
        <v>17.899999999999999</v>
      </c>
      <c r="BO28" s="33">
        <v>1.4</v>
      </c>
      <c r="BP28" s="33">
        <v>5</v>
      </c>
      <c r="BQ28" s="33">
        <v>4.3</v>
      </c>
      <c r="BR28" s="33">
        <v>2.1</v>
      </c>
      <c r="BS28" s="33">
        <v>34.9</v>
      </c>
      <c r="BT28" s="33">
        <v>2.9</v>
      </c>
      <c r="BU28" s="33">
        <v>18.5</v>
      </c>
      <c r="BV28" s="33">
        <v>5.4</v>
      </c>
      <c r="BW28" s="33">
        <v>19.600000000000001</v>
      </c>
      <c r="BX28" s="33">
        <v>28.4</v>
      </c>
      <c r="BY28" s="33">
        <f t="shared" si="8"/>
        <v>457.20000000000005</v>
      </c>
      <c r="BZ28" s="33">
        <v>258.7</v>
      </c>
      <c r="CA28" s="33">
        <v>46.400000000000006</v>
      </c>
      <c r="CB28" s="33">
        <v>50.800000000000004</v>
      </c>
      <c r="CC28" s="33">
        <v>68</v>
      </c>
      <c r="CD28" s="33">
        <v>33.299999999999997</v>
      </c>
      <c r="CE28" s="33">
        <f t="shared" si="9"/>
        <v>42.2</v>
      </c>
      <c r="CF28" s="33">
        <v>1.8</v>
      </c>
      <c r="CG28" s="33">
        <v>2.6</v>
      </c>
      <c r="CH28" s="33">
        <v>0.2</v>
      </c>
      <c r="CI28" s="33">
        <v>16.7</v>
      </c>
      <c r="CJ28" s="33">
        <v>9.4</v>
      </c>
      <c r="CK28" s="33">
        <v>4.3</v>
      </c>
      <c r="CL28" s="33">
        <v>7.2</v>
      </c>
      <c r="CM28" s="33" t="s">
        <v>108</v>
      </c>
      <c r="CN28" s="33" t="s">
        <v>108</v>
      </c>
      <c r="CO28" s="33" t="s">
        <v>108</v>
      </c>
      <c r="CP28" s="33">
        <v>23038.399999999998</v>
      </c>
      <c r="CQ28" s="33">
        <v>2468.1999999999998</v>
      </c>
      <c r="CR28" s="33">
        <v>129386.69999999995</v>
      </c>
    </row>
    <row r="29" spans="1:96" ht="15" customHeight="1" thickBot="1">
      <c r="A29" s="29">
        <v>2013</v>
      </c>
      <c r="B29" s="31">
        <f t="shared" si="0"/>
        <v>8177.2000000000007</v>
      </c>
      <c r="C29" s="31">
        <v>8018.6</v>
      </c>
      <c r="D29" s="31">
        <v>22.8</v>
      </c>
      <c r="E29" s="31">
        <v>135.80000000000001</v>
      </c>
      <c r="F29" s="31">
        <f t="shared" si="1"/>
        <v>49740.700000000004</v>
      </c>
      <c r="G29" s="31">
        <v>3878.6</v>
      </c>
      <c r="H29" s="31">
        <v>286.89999999999998</v>
      </c>
      <c r="I29" s="31">
        <v>25</v>
      </c>
      <c r="J29" s="31">
        <v>0.2</v>
      </c>
      <c r="K29" s="32">
        <v>30.9</v>
      </c>
      <c r="L29" s="33">
        <v>21.4</v>
      </c>
      <c r="M29" s="33">
        <v>48.9</v>
      </c>
      <c r="N29" s="33">
        <v>559.29999999999995</v>
      </c>
      <c r="O29" s="33">
        <v>15310.7</v>
      </c>
      <c r="P29" s="33">
        <v>21</v>
      </c>
      <c r="Q29" s="33">
        <v>873.90000000000009</v>
      </c>
      <c r="R29" s="33">
        <v>4407.8</v>
      </c>
      <c r="S29" s="33">
        <v>6.1</v>
      </c>
      <c r="T29" s="33">
        <v>42.2</v>
      </c>
      <c r="U29" s="33">
        <v>21383.7</v>
      </c>
      <c r="V29" s="33">
        <v>71.5</v>
      </c>
      <c r="W29" s="33">
        <v>82.2</v>
      </c>
      <c r="X29" s="33">
        <v>1.9000000000000001</v>
      </c>
      <c r="Y29" s="33">
        <v>4.0999999999999996</v>
      </c>
      <c r="Z29" s="33">
        <v>17.399999999999999</v>
      </c>
      <c r="AA29" s="33">
        <v>12.7</v>
      </c>
      <c r="AB29" s="33">
        <v>0.6</v>
      </c>
      <c r="AC29" s="33">
        <v>50</v>
      </c>
      <c r="AD29" s="33">
        <v>2</v>
      </c>
      <c r="AE29" s="33">
        <v>13.4</v>
      </c>
      <c r="AF29" s="33">
        <v>1725.3000000000002</v>
      </c>
      <c r="AG29" s="33">
        <v>13</v>
      </c>
      <c r="AH29" s="33">
        <v>850</v>
      </c>
      <c r="AI29" s="31">
        <f t="shared" si="2"/>
        <v>17960.2</v>
      </c>
      <c r="AJ29" s="33">
        <v>156.39999999999998</v>
      </c>
      <c r="AK29" s="33">
        <v>2882.1</v>
      </c>
      <c r="AL29" s="33">
        <v>14921.7</v>
      </c>
      <c r="AM29" s="31">
        <f t="shared" si="3"/>
        <v>5788.5999999999995</v>
      </c>
      <c r="AN29" s="33">
        <v>44.2</v>
      </c>
      <c r="AO29" s="33">
        <v>573.79999999999995</v>
      </c>
      <c r="AP29" s="33">
        <v>185.4</v>
      </c>
      <c r="AQ29" s="33">
        <v>2004.7</v>
      </c>
      <c r="AR29" s="33">
        <v>823.6</v>
      </c>
      <c r="AS29" s="33">
        <v>2093.7999999999997</v>
      </c>
      <c r="AT29" s="33">
        <v>39.4</v>
      </c>
      <c r="AU29" s="33">
        <v>9.6999999999999993</v>
      </c>
      <c r="AV29" s="33">
        <v>5.2</v>
      </c>
      <c r="AW29" s="33">
        <v>8.8000000000000007</v>
      </c>
      <c r="AX29" s="31">
        <f t="shared" si="4"/>
        <v>17.899999999999999</v>
      </c>
      <c r="AY29" s="33">
        <v>4</v>
      </c>
      <c r="AZ29" s="33">
        <v>2.2000000000000002</v>
      </c>
      <c r="BA29" s="33">
        <v>1.2</v>
      </c>
      <c r="BB29" s="33">
        <v>7.9</v>
      </c>
      <c r="BC29" s="33">
        <v>2.4</v>
      </c>
      <c r="BD29" s="33">
        <v>0.2</v>
      </c>
      <c r="BE29" s="31">
        <f t="shared" si="5"/>
        <v>28.599999999999998</v>
      </c>
      <c r="BF29" s="33">
        <v>28</v>
      </c>
      <c r="BG29" s="33">
        <v>0.2</v>
      </c>
      <c r="BH29" s="33">
        <v>0.4</v>
      </c>
      <c r="BI29" s="33">
        <f t="shared" si="6"/>
        <v>3.5</v>
      </c>
      <c r="BJ29" s="33">
        <v>3.5</v>
      </c>
      <c r="BK29" s="33">
        <f t="shared" si="7"/>
        <v>152.69999999999999</v>
      </c>
      <c r="BL29" s="33">
        <v>10.8</v>
      </c>
      <c r="BM29" s="33">
        <v>12.3</v>
      </c>
      <c r="BN29" s="33">
        <v>16.3</v>
      </c>
      <c r="BO29" s="33">
        <v>1.4</v>
      </c>
      <c r="BP29" s="33">
        <v>4.4000000000000004</v>
      </c>
      <c r="BQ29" s="33">
        <v>4.4000000000000004</v>
      </c>
      <c r="BR29" s="33">
        <v>2.1</v>
      </c>
      <c r="BS29" s="33">
        <v>29.9</v>
      </c>
      <c r="BT29" s="33">
        <v>2.8</v>
      </c>
      <c r="BU29" s="33">
        <v>17.100000000000001</v>
      </c>
      <c r="BV29" s="33">
        <v>5.2</v>
      </c>
      <c r="BW29" s="33">
        <v>18.899999999999999</v>
      </c>
      <c r="BX29" s="33">
        <v>27.1</v>
      </c>
      <c r="BY29" s="33">
        <f t="shared" si="8"/>
        <v>515</v>
      </c>
      <c r="BZ29" s="33">
        <v>293.59999999999997</v>
      </c>
      <c r="CA29" s="33">
        <v>47.7</v>
      </c>
      <c r="CB29" s="33">
        <v>53</v>
      </c>
      <c r="CC29" s="33">
        <v>84.1</v>
      </c>
      <c r="CD29" s="33">
        <v>36.6</v>
      </c>
      <c r="CE29" s="33">
        <f t="shared" si="9"/>
        <v>41.600000000000009</v>
      </c>
      <c r="CF29" s="33">
        <v>1.6</v>
      </c>
      <c r="CG29" s="33">
        <v>2.8</v>
      </c>
      <c r="CH29" s="33">
        <v>0.2</v>
      </c>
      <c r="CI29" s="33">
        <v>16.600000000000001</v>
      </c>
      <c r="CJ29" s="33">
        <v>9.8000000000000007</v>
      </c>
      <c r="CK29" s="33">
        <v>3.9</v>
      </c>
      <c r="CL29" s="33">
        <v>6.7</v>
      </c>
      <c r="CM29" s="33" t="s">
        <v>108</v>
      </c>
      <c r="CN29" s="33" t="s">
        <v>108</v>
      </c>
      <c r="CO29" s="33" t="s">
        <v>108</v>
      </c>
      <c r="CP29" s="33">
        <v>23355</v>
      </c>
      <c r="CQ29" s="33">
        <v>2439.8000000000002</v>
      </c>
      <c r="CR29" s="33">
        <v>105780.99999999999</v>
      </c>
    </row>
    <row r="30" spans="1:96" ht="15" customHeight="1" thickBot="1">
      <c r="A30" s="29">
        <v>2014</v>
      </c>
      <c r="B30" s="31">
        <f t="shared" si="0"/>
        <v>7972</v>
      </c>
      <c r="C30" s="31">
        <v>7824.5</v>
      </c>
      <c r="D30" s="31">
        <v>24.1</v>
      </c>
      <c r="E30" s="31">
        <v>123.4</v>
      </c>
      <c r="F30" s="31">
        <f t="shared" si="1"/>
        <v>48732.899999999994</v>
      </c>
      <c r="G30" s="31">
        <v>4218.3</v>
      </c>
      <c r="H30" s="31">
        <v>280.3</v>
      </c>
      <c r="I30" s="31">
        <v>24.799999999999997</v>
      </c>
      <c r="J30" s="31">
        <v>0.2</v>
      </c>
      <c r="K30" s="32">
        <v>23.5</v>
      </c>
      <c r="L30" s="33">
        <v>23.6</v>
      </c>
      <c r="M30" s="33">
        <v>52.2</v>
      </c>
      <c r="N30" s="33">
        <v>597.1</v>
      </c>
      <c r="O30" s="33">
        <v>14523.499999999998</v>
      </c>
      <c r="P30" s="33">
        <v>22.1</v>
      </c>
      <c r="Q30" s="33">
        <v>619.20000000000005</v>
      </c>
      <c r="R30" s="33">
        <v>4773.5999999999995</v>
      </c>
      <c r="S30" s="33">
        <v>5.8999999999999995</v>
      </c>
      <c r="T30" s="33">
        <v>46.6</v>
      </c>
      <c r="U30" s="33">
        <v>20698.800000000003</v>
      </c>
      <c r="V30" s="33">
        <v>72.899999999999991</v>
      </c>
      <c r="W30" s="33">
        <v>86</v>
      </c>
      <c r="X30" s="33">
        <v>1.9000000000000001</v>
      </c>
      <c r="Y30" s="33">
        <v>4.3</v>
      </c>
      <c r="Z30" s="33">
        <v>20.5</v>
      </c>
      <c r="AA30" s="33">
        <v>13.3</v>
      </c>
      <c r="AB30" s="33">
        <v>0.7</v>
      </c>
      <c r="AC30" s="33">
        <v>54.1</v>
      </c>
      <c r="AD30" s="33">
        <v>2</v>
      </c>
      <c r="AE30" s="33">
        <v>13.200000000000001</v>
      </c>
      <c r="AF30" s="33">
        <v>1771.7</v>
      </c>
      <c r="AG30" s="33">
        <v>12.7</v>
      </c>
      <c r="AH30" s="33">
        <v>769.9</v>
      </c>
      <c r="AI30" s="31">
        <f t="shared" si="2"/>
        <v>7738.5</v>
      </c>
      <c r="AJ30" s="33">
        <v>149.29999999999998</v>
      </c>
      <c r="AK30" s="33">
        <v>2015.3999999999999</v>
      </c>
      <c r="AL30" s="33">
        <v>5573.8</v>
      </c>
      <c r="AM30" s="31">
        <f t="shared" si="3"/>
        <v>5918</v>
      </c>
      <c r="AN30" s="33">
        <v>45.8</v>
      </c>
      <c r="AO30" s="33">
        <v>622</v>
      </c>
      <c r="AP30" s="33">
        <v>208.1</v>
      </c>
      <c r="AQ30" s="33">
        <v>1999.3000000000002</v>
      </c>
      <c r="AR30" s="33">
        <v>812</v>
      </c>
      <c r="AS30" s="33">
        <v>2166.3999999999996</v>
      </c>
      <c r="AT30" s="33">
        <v>39.4</v>
      </c>
      <c r="AU30" s="33">
        <v>9.6999999999999993</v>
      </c>
      <c r="AV30" s="33">
        <v>6</v>
      </c>
      <c r="AW30" s="33">
        <v>9.2999999999999989</v>
      </c>
      <c r="AX30" s="31">
        <f t="shared" si="4"/>
        <v>17.5</v>
      </c>
      <c r="AY30" s="33">
        <v>3.6999999999999997</v>
      </c>
      <c r="AZ30" s="33">
        <v>2.2999999999999998</v>
      </c>
      <c r="BA30" s="33">
        <v>1.3</v>
      </c>
      <c r="BB30" s="33">
        <v>7.5</v>
      </c>
      <c r="BC30" s="33">
        <v>2.5</v>
      </c>
      <c r="BD30" s="33">
        <v>0.2</v>
      </c>
      <c r="BE30" s="31">
        <f t="shared" si="5"/>
        <v>25.200000000000003</v>
      </c>
      <c r="BF30" s="33">
        <v>24.6</v>
      </c>
      <c r="BG30" s="33">
        <v>0.3</v>
      </c>
      <c r="BH30" s="33">
        <v>0.3</v>
      </c>
      <c r="BI30" s="33">
        <f t="shared" si="6"/>
        <v>3.6</v>
      </c>
      <c r="BJ30" s="33">
        <v>3.6</v>
      </c>
      <c r="BK30" s="33">
        <f t="shared" si="7"/>
        <v>160.19999999999999</v>
      </c>
      <c r="BL30" s="33">
        <v>11.4</v>
      </c>
      <c r="BM30" s="33">
        <v>13.7</v>
      </c>
      <c r="BN30" s="33">
        <v>17.2</v>
      </c>
      <c r="BO30" s="33">
        <v>1.4</v>
      </c>
      <c r="BP30" s="33">
        <v>4.7</v>
      </c>
      <c r="BQ30" s="33">
        <v>5</v>
      </c>
      <c r="BR30" s="33">
        <v>2.2000000000000002</v>
      </c>
      <c r="BS30" s="33">
        <v>30.1</v>
      </c>
      <c r="BT30" s="33">
        <v>3</v>
      </c>
      <c r="BU30" s="33">
        <v>18.399999999999999</v>
      </c>
      <c r="BV30" s="33">
        <v>5.4</v>
      </c>
      <c r="BW30" s="33">
        <v>19.100000000000001</v>
      </c>
      <c r="BX30" s="33">
        <v>28.6</v>
      </c>
      <c r="BY30" s="33">
        <f t="shared" si="8"/>
        <v>526.4</v>
      </c>
      <c r="BZ30" s="33">
        <v>321.8</v>
      </c>
      <c r="CA30" s="33">
        <v>42.8</v>
      </c>
      <c r="CB30" s="33">
        <v>57.2</v>
      </c>
      <c r="CC30" s="33">
        <v>68</v>
      </c>
      <c r="CD30" s="33">
        <v>36.6</v>
      </c>
      <c r="CE30" s="33">
        <f t="shared" si="9"/>
        <v>41.900000000000006</v>
      </c>
      <c r="CF30" s="33">
        <v>1.8</v>
      </c>
      <c r="CG30" s="33">
        <v>3</v>
      </c>
      <c r="CH30" s="33">
        <v>0.2</v>
      </c>
      <c r="CI30" s="33">
        <v>16.5</v>
      </c>
      <c r="CJ30" s="33">
        <v>9.3000000000000007</v>
      </c>
      <c r="CK30" s="33">
        <v>4.4000000000000004</v>
      </c>
      <c r="CL30" s="33">
        <v>6.7</v>
      </c>
      <c r="CM30" s="33" t="s">
        <v>108</v>
      </c>
      <c r="CN30" s="33" t="s">
        <v>108</v>
      </c>
      <c r="CO30" s="33" t="s">
        <v>108</v>
      </c>
      <c r="CP30" s="33">
        <v>23034</v>
      </c>
      <c r="CQ30" s="33">
        <v>2305</v>
      </c>
      <c r="CR30" s="33">
        <v>94170.2</v>
      </c>
    </row>
    <row r="31" spans="1:96" ht="15" customHeight="1" thickBot="1">
      <c r="A31" s="29">
        <v>2015</v>
      </c>
      <c r="B31" s="31">
        <f t="shared" si="0"/>
        <v>7923.5</v>
      </c>
      <c r="C31" s="31">
        <v>7771.2</v>
      </c>
      <c r="D31" s="31">
        <v>23.6</v>
      </c>
      <c r="E31" s="31">
        <v>128.69999999999999</v>
      </c>
      <c r="F31" s="31">
        <f t="shared" si="1"/>
        <v>48823.200000000012</v>
      </c>
      <c r="G31" s="31">
        <v>3987.1</v>
      </c>
      <c r="H31" s="31">
        <v>272.2</v>
      </c>
      <c r="I31" s="31">
        <v>24.2</v>
      </c>
      <c r="J31" s="31">
        <v>0.30000000000000004</v>
      </c>
      <c r="K31" s="32">
        <v>24.2</v>
      </c>
      <c r="L31" s="33">
        <v>27.3</v>
      </c>
      <c r="M31" s="33">
        <v>49.900000000000006</v>
      </c>
      <c r="N31" s="33">
        <v>624.29999999999995</v>
      </c>
      <c r="O31" s="33">
        <v>14432.800000000001</v>
      </c>
      <c r="P31" s="33">
        <v>21.9</v>
      </c>
      <c r="Q31" s="33">
        <v>785.30000000000007</v>
      </c>
      <c r="R31" s="33">
        <v>4588.2</v>
      </c>
      <c r="S31" s="33">
        <v>6.3</v>
      </c>
      <c r="T31" s="33">
        <v>46.5</v>
      </c>
      <c r="U31" s="33">
        <v>21126.2</v>
      </c>
      <c r="V31" s="33">
        <v>76.400000000000006</v>
      </c>
      <c r="W31" s="33">
        <v>79.7</v>
      </c>
      <c r="X31" s="33">
        <v>2.1</v>
      </c>
      <c r="Y31" s="33">
        <v>4.4000000000000004</v>
      </c>
      <c r="Z31" s="33">
        <v>21.799999999999997</v>
      </c>
      <c r="AA31" s="33">
        <v>14.1</v>
      </c>
      <c r="AB31" s="33">
        <v>0.79999999999999993</v>
      </c>
      <c r="AC31" s="33">
        <v>56.3</v>
      </c>
      <c r="AD31" s="33">
        <v>2</v>
      </c>
      <c r="AE31" s="33">
        <v>14.1</v>
      </c>
      <c r="AF31" s="33">
        <v>1756.3000000000002</v>
      </c>
      <c r="AG31" s="33">
        <v>12.6</v>
      </c>
      <c r="AH31" s="33">
        <v>765.9</v>
      </c>
      <c r="AI31" s="31">
        <f t="shared" si="2"/>
        <v>6514.9</v>
      </c>
      <c r="AJ31" s="33">
        <v>162.99999999999997</v>
      </c>
      <c r="AK31" s="33">
        <v>2634.4</v>
      </c>
      <c r="AL31" s="33">
        <v>3717.5</v>
      </c>
      <c r="AM31" s="31">
        <f t="shared" si="3"/>
        <v>5805.5</v>
      </c>
      <c r="AN31" s="33">
        <v>44.6</v>
      </c>
      <c r="AO31" s="33">
        <v>569.29999999999995</v>
      </c>
      <c r="AP31" s="33">
        <v>205</v>
      </c>
      <c r="AQ31" s="33">
        <v>1898.2</v>
      </c>
      <c r="AR31" s="33">
        <v>836.3</v>
      </c>
      <c r="AS31" s="33">
        <v>2181.1999999999998</v>
      </c>
      <c r="AT31" s="33">
        <v>46.5</v>
      </c>
      <c r="AU31" s="33">
        <v>9.1</v>
      </c>
      <c r="AV31" s="33">
        <v>6.1</v>
      </c>
      <c r="AW31" s="33">
        <v>9.1999999999999993</v>
      </c>
      <c r="AX31" s="31">
        <f t="shared" si="4"/>
        <v>17</v>
      </c>
      <c r="AY31" s="33">
        <v>3.6</v>
      </c>
      <c r="AZ31" s="33">
        <v>2.2999999999999998</v>
      </c>
      <c r="BA31" s="33">
        <v>1.3</v>
      </c>
      <c r="BB31" s="33">
        <v>7.2</v>
      </c>
      <c r="BC31" s="33">
        <v>2.4</v>
      </c>
      <c r="BD31" s="33">
        <v>0.2</v>
      </c>
      <c r="BE31" s="31">
        <f t="shared" si="5"/>
        <v>21.900000000000002</v>
      </c>
      <c r="BF31" s="33">
        <v>21.3</v>
      </c>
      <c r="BG31" s="33">
        <v>0.3</v>
      </c>
      <c r="BH31" s="33">
        <v>0.3</v>
      </c>
      <c r="BI31" s="33">
        <f t="shared" si="6"/>
        <v>3.5</v>
      </c>
      <c r="BJ31" s="33">
        <v>3.5</v>
      </c>
      <c r="BK31" s="33">
        <f t="shared" si="7"/>
        <v>156.80000000000001</v>
      </c>
      <c r="BL31" s="33">
        <v>11.3</v>
      </c>
      <c r="BM31" s="33">
        <v>13.2</v>
      </c>
      <c r="BN31" s="33">
        <v>16.899999999999999</v>
      </c>
      <c r="BO31" s="33">
        <v>1.8</v>
      </c>
      <c r="BP31" s="33">
        <v>4.5999999999999996</v>
      </c>
      <c r="BQ31" s="33">
        <v>5</v>
      </c>
      <c r="BR31" s="33">
        <v>2.2000000000000002</v>
      </c>
      <c r="BS31" s="33">
        <v>28.7</v>
      </c>
      <c r="BT31" s="33">
        <v>3</v>
      </c>
      <c r="BU31" s="33">
        <v>18.3</v>
      </c>
      <c r="BV31" s="33">
        <v>5.4</v>
      </c>
      <c r="BW31" s="33">
        <v>18.5</v>
      </c>
      <c r="BX31" s="33">
        <v>27.9</v>
      </c>
      <c r="BY31" s="33">
        <f t="shared" si="8"/>
        <v>549.29999999999995</v>
      </c>
      <c r="BZ31" s="33">
        <v>344.79999999999995</v>
      </c>
      <c r="CA31" s="33">
        <v>42.5</v>
      </c>
      <c r="CB31" s="33">
        <v>57</v>
      </c>
      <c r="CC31" s="33">
        <v>69</v>
      </c>
      <c r="CD31" s="33">
        <v>36</v>
      </c>
      <c r="CE31" s="33">
        <f t="shared" si="9"/>
        <v>42.4</v>
      </c>
      <c r="CF31" s="33">
        <v>1.7</v>
      </c>
      <c r="CG31" s="33">
        <v>3.2</v>
      </c>
      <c r="CH31" s="33">
        <v>0.2</v>
      </c>
      <c r="CI31" s="33">
        <v>16.899999999999999</v>
      </c>
      <c r="CJ31" s="33">
        <v>9.5</v>
      </c>
      <c r="CK31" s="33">
        <v>4.3</v>
      </c>
      <c r="CL31" s="33">
        <v>6.6000000000000005</v>
      </c>
      <c r="CM31" s="33" t="s">
        <v>108</v>
      </c>
      <c r="CN31" s="33" t="s">
        <v>108</v>
      </c>
      <c r="CO31" s="33" t="s">
        <v>108</v>
      </c>
      <c r="CP31" s="33">
        <v>22875.100000000002</v>
      </c>
      <c r="CQ31" s="33">
        <v>2292.1999999999998</v>
      </c>
      <c r="CR31" s="33">
        <v>92733.1</v>
      </c>
    </row>
    <row r="32" spans="1:96" ht="15" customHeight="1" thickBot="1">
      <c r="A32" s="29">
        <v>2016</v>
      </c>
      <c r="B32" s="31">
        <f t="shared" si="0"/>
        <v>7998.4</v>
      </c>
      <c r="C32" s="31">
        <v>7848.3</v>
      </c>
      <c r="D32" s="31">
        <v>25.9</v>
      </c>
      <c r="E32" s="31">
        <v>124.19999999999999</v>
      </c>
      <c r="F32" s="31">
        <f t="shared" si="1"/>
        <v>48296.700000000004</v>
      </c>
      <c r="G32" s="31">
        <v>3859.7999999999997</v>
      </c>
      <c r="H32" s="31">
        <v>271.8</v>
      </c>
      <c r="I32" s="31">
        <v>23</v>
      </c>
      <c r="J32" s="31">
        <v>0.2</v>
      </c>
      <c r="K32" s="32">
        <v>24.5</v>
      </c>
      <c r="L32" s="33">
        <v>23</v>
      </c>
      <c r="M32" s="33">
        <v>38</v>
      </c>
      <c r="N32" s="33">
        <v>486.29999999999995</v>
      </c>
      <c r="O32" s="33">
        <v>15039</v>
      </c>
      <c r="P32" s="33">
        <v>17.100000000000001</v>
      </c>
      <c r="Q32" s="33">
        <v>715.30000000000007</v>
      </c>
      <c r="R32" s="33">
        <v>4261.5</v>
      </c>
      <c r="S32" s="33">
        <v>5.9</v>
      </c>
      <c r="T32" s="33">
        <v>38.299999999999997</v>
      </c>
      <c r="U32" s="33">
        <v>20724</v>
      </c>
      <c r="V32" s="33">
        <v>75.099999999999994</v>
      </c>
      <c r="W32" s="33">
        <v>80.8</v>
      </c>
      <c r="X32" s="33">
        <v>2.1</v>
      </c>
      <c r="Y32" s="33">
        <v>4.0999999999999996</v>
      </c>
      <c r="Z32" s="33">
        <v>19.3</v>
      </c>
      <c r="AA32" s="33">
        <v>11.4</v>
      </c>
      <c r="AB32" s="33">
        <v>0.7</v>
      </c>
      <c r="AC32" s="33">
        <v>44.8</v>
      </c>
      <c r="AD32" s="33">
        <v>2</v>
      </c>
      <c r="AE32" s="33">
        <v>13.9</v>
      </c>
      <c r="AF32" s="33">
        <v>1716.8</v>
      </c>
      <c r="AG32" s="33">
        <v>18.399999999999999</v>
      </c>
      <c r="AH32" s="33">
        <v>779.6</v>
      </c>
      <c r="AI32" s="31">
        <f t="shared" si="2"/>
        <v>7617.2000000000007</v>
      </c>
      <c r="AJ32" s="33">
        <v>155.1</v>
      </c>
      <c r="AK32" s="33">
        <v>2931.5</v>
      </c>
      <c r="AL32" s="33">
        <v>4530.6000000000004</v>
      </c>
      <c r="AM32" s="31">
        <f t="shared" si="3"/>
        <v>5727.1</v>
      </c>
      <c r="AN32" s="33">
        <v>41.7</v>
      </c>
      <c r="AO32" s="33">
        <v>530.6</v>
      </c>
      <c r="AP32" s="33">
        <v>198</v>
      </c>
      <c r="AQ32" s="33">
        <v>1817.4</v>
      </c>
      <c r="AR32" s="33">
        <v>862</v>
      </c>
      <c r="AS32" s="33">
        <v>2207.2999999999997</v>
      </c>
      <c r="AT32" s="33">
        <v>45.5</v>
      </c>
      <c r="AU32" s="33">
        <v>8.8000000000000007</v>
      </c>
      <c r="AV32" s="33">
        <v>6.5</v>
      </c>
      <c r="AW32" s="33">
        <v>9.2999999999999989</v>
      </c>
      <c r="AX32" s="31">
        <f t="shared" si="4"/>
        <v>16.399999999999999</v>
      </c>
      <c r="AY32" s="33">
        <v>3.2</v>
      </c>
      <c r="AZ32" s="33">
        <v>2.2000000000000002</v>
      </c>
      <c r="BA32" s="33">
        <v>1.4</v>
      </c>
      <c r="BB32" s="33">
        <v>7</v>
      </c>
      <c r="BC32" s="33">
        <v>2.4</v>
      </c>
      <c r="BD32" s="33">
        <v>0.2</v>
      </c>
      <c r="BE32" s="31">
        <f t="shared" si="5"/>
        <v>20.100000000000001</v>
      </c>
      <c r="BF32" s="33">
        <v>19.5</v>
      </c>
      <c r="BG32" s="33">
        <v>0.3</v>
      </c>
      <c r="BH32" s="33">
        <v>0.3</v>
      </c>
      <c r="BI32" s="33">
        <f t="shared" si="6"/>
        <v>3.6</v>
      </c>
      <c r="BJ32" s="33">
        <v>3.6</v>
      </c>
      <c r="BK32" s="33">
        <f t="shared" si="7"/>
        <v>152.9</v>
      </c>
      <c r="BL32" s="33">
        <v>10.9</v>
      </c>
      <c r="BM32" s="33">
        <v>12.8</v>
      </c>
      <c r="BN32" s="33">
        <v>16.600000000000001</v>
      </c>
      <c r="BO32" s="33">
        <v>1.9</v>
      </c>
      <c r="BP32" s="33">
        <v>4.5999999999999996</v>
      </c>
      <c r="BQ32" s="33">
        <v>4.8</v>
      </c>
      <c r="BR32" s="33">
        <v>2.2000000000000002</v>
      </c>
      <c r="BS32" s="33">
        <v>29.2</v>
      </c>
      <c r="BT32" s="33">
        <v>2.9</v>
      </c>
      <c r="BU32" s="33">
        <v>17.8</v>
      </c>
      <c r="BV32" s="33">
        <v>5.3</v>
      </c>
      <c r="BW32" s="33">
        <v>17.5</v>
      </c>
      <c r="BX32" s="33">
        <v>26.4</v>
      </c>
      <c r="BY32" s="33">
        <f t="shared" si="8"/>
        <v>424.70000000000005</v>
      </c>
      <c r="BZ32" s="33">
        <v>231.50000000000003</v>
      </c>
      <c r="CA32" s="33">
        <v>36.400000000000006</v>
      </c>
      <c r="CB32" s="33">
        <v>48.300000000000004</v>
      </c>
      <c r="CC32" s="33">
        <v>67.3</v>
      </c>
      <c r="CD32" s="33">
        <v>41.2</v>
      </c>
      <c r="CE32" s="33">
        <f t="shared" si="9"/>
        <v>43.2</v>
      </c>
      <c r="CF32" s="33">
        <v>1.7</v>
      </c>
      <c r="CG32" s="33">
        <v>3.6</v>
      </c>
      <c r="CH32" s="33">
        <v>0.2</v>
      </c>
      <c r="CI32" s="33">
        <v>17.3</v>
      </c>
      <c r="CJ32" s="33">
        <v>9.6</v>
      </c>
      <c r="CK32" s="33">
        <v>4.0999999999999996</v>
      </c>
      <c r="CL32" s="33">
        <v>6.7</v>
      </c>
      <c r="CM32" s="33" t="s">
        <v>108</v>
      </c>
      <c r="CN32" s="33" t="s">
        <v>108</v>
      </c>
      <c r="CO32" s="33" t="s">
        <v>108</v>
      </c>
      <c r="CP32" s="33">
        <v>22618.3</v>
      </c>
      <c r="CQ32" s="33">
        <v>2268.1999999999998</v>
      </c>
      <c r="CR32" s="33">
        <v>92918.6</v>
      </c>
    </row>
    <row r="33" spans="1:96" ht="15" customHeight="1" thickBot="1">
      <c r="A33" s="29">
        <v>2017</v>
      </c>
      <c r="B33" s="31">
        <f t="shared" si="0"/>
        <v>8311.2999999999993</v>
      </c>
      <c r="C33" s="31">
        <v>8166.4</v>
      </c>
      <c r="D33" s="31">
        <v>25.8</v>
      </c>
      <c r="E33" s="31">
        <v>119.1</v>
      </c>
      <c r="F33" s="31">
        <f t="shared" si="1"/>
        <v>49421.19999999999</v>
      </c>
      <c r="G33" s="31">
        <v>4229.3999999999996</v>
      </c>
      <c r="H33" s="31">
        <v>266.39999999999998</v>
      </c>
      <c r="I33" s="31">
        <v>22.6</v>
      </c>
      <c r="J33" s="31">
        <v>0.2</v>
      </c>
      <c r="K33" s="32">
        <v>28.9</v>
      </c>
      <c r="L33" s="33">
        <v>22.7</v>
      </c>
      <c r="M33" s="33">
        <v>36.699999999999996</v>
      </c>
      <c r="N33" s="33">
        <v>473.40000000000003</v>
      </c>
      <c r="O33" s="33">
        <v>14850.900000000001</v>
      </c>
      <c r="P33" s="33">
        <v>16.700000000000003</v>
      </c>
      <c r="Q33" s="33">
        <v>778.2</v>
      </c>
      <c r="R33" s="33">
        <v>4324.5</v>
      </c>
      <c r="S33" s="33">
        <v>6</v>
      </c>
      <c r="T33" s="33">
        <v>40.200000000000003</v>
      </c>
      <c r="U33" s="33">
        <v>21493.5</v>
      </c>
      <c r="V33" s="33">
        <v>73.900000000000006</v>
      </c>
      <c r="W33" s="33">
        <v>81.7</v>
      </c>
      <c r="X33" s="33">
        <v>2.4000000000000004</v>
      </c>
      <c r="Y33" s="33">
        <v>4.2</v>
      </c>
      <c r="Z33" s="33">
        <v>20.7</v>
      </c>
      <c r="AA33" s="33">
        <v>12.5</v>
      </c>
      <c r="AB33" s="33">
        <v>0.9</v>
      </c>
      <c r="AC33" s="33">
        <v>46.5</v>
      </c>
      <c r="AD33" s="33">
        <v>2.1</v>
      </c>
      <c r="AE33" s="33">
        <v>14.2</v>
      </c>
      <c r="AF33" s="33">
        <v>1745.9999999999998</v>
      </c>
      <c r="AG33" s="33">
        <v>17.600000000000001</v>
      </c>
      <c r="AH33" s="33">
        <v>808.2</v>
      </c>
      <c r="AI33" s="31">
        <f t="shared" si="2"/>
        <v>7038.6</v>
      </c>
      <c r="AJ33" s="33">
        <v>155</v>
      </c>
      <c r="AK33" s="33">
        <v>3415.7999999999997</v>
      </c>
      <c r="AL33" s="33">
        <v>3467.8</v>
      </c>
      <c r="AM33" s="31">
        <f t="shared" si="3"/>
        <v>5917.9999999999991</v>
      </c>
      <c r="AN33" s="33">
        <v>42.4</v>
      </c>
      <c r="AO33" s="33">
        <v>533</v>
      </c>
      <c r="AP33" s="33">
        <v>194.3</v>
      </c>
      <c r="AQ33" s="33">
        <v>1746.5</v>
      </c>
      <c r="AR33" s="33">
        <v>887</v>
      </c>
      <c r="AS33" s="33">
        <v>2453.1</v>
      </c>
      <c r="AT33" s="33">
        <v>36.799999999999997</v>
      </c>
      <c r="AU33" s="33">
        <v>8.4</v>
      </c>
      <c r="AV33" s="33">
        <v>6.8999999999999995</v>
      </c>
      <c r="AW33" s="33">
        <v>9.6</v>
      </c>
      <c r="AX33" s="31">
        <f t="shared" si="4"/>
        <v>16.100000000000001</v>
      </c>
      <c r="AY33" s="33">
        <v>3.1</v>
      </c>
      <c r="AZ33" s="33">
        <v>2.2000000000000002</v>
      </c>
      <c r="BA33" s="33">
        <v>1.3</v>
      </c>
      <c r="BB33" s="33">
        <v>6.7</v>
      </c>
      <c r="BC33" s="33">
        <v>2.5</v>
      </c>
      <c r="BD33" s="33">
        <v>0.3</v>
      </c>
      <c r="BE33" s="31">
        <f t="shared" si="5"/>
        <v>15.500000000000002</v>
      </c>
      <c r="BF33" s="33">
        <v>14.9</v>
      </c>
      <c r="BG33" s="33">
        <v>0.3</v>
      </c>
      <c r="BH33" s="33">
        <v>0.3</v>
      </c>
      <c r="BI33" s="33">
        <f t="shared" si="6"/>
        <v>3.9</v>
      </c>
      <c r="BJ33" s="33">
        <v>3.9</v>
      </c>
      <c r="BK33" s="33">
        <f t="shared" si="7"/>
        <v>157.20000000000002</v>
      </c>
      <c r="BL33" s="33">
        <v>11.1</v>
      </c>
      <c r="BM33" s="33">
        <v>13.1</v>
      </c>
      <c r="BN33" s="33">
        <v>17.2</v>
      </c>
      <c r="BO33" s="33">
        <v>1.8</v>
      </c>
      <c r="BP33" s="33">
        <v>4.5999999999999996</v>
      </c>
      <c r="BQ33" s="33">
        <v>5.0999999999999996</v>
      </c>
      <c r="BR33" s="33">
        <v>2.2999999999999998</v>
      </c>
      <c r="BS33" s="33">
        <v>30.5</v>
      </c>
      <c r="BT33" s="33">
        <v>2.9</v>
      </c>
      <c r="BU33" s="33">
        <v>18.100000000000001</v>
      </c>
      <c r="BV33" s="33">
        <v>5.4</v>
      </c>
      <c r="BW33" s="33">
        <v>17.8</v>
      </c>
      <c r="BX33" s="33">
        <v>27.3</v>
      </c>
      <c r="BY33" s="33">
        <f t="shared" si="8"/>
        <v>395.90000000000003</v>
      </c>
      <c r="BZ33" s="33">
        <v>223.9</v>
      </c>
      <c r="CA33" s="33">
        <v>32.299999999999997</v>
      </c>
      <c r="CB33" s="33">
        <v>45.6</v>
      </c>
      <c r="CC33" s="33">
        <v>56.1</v>
      </c>
      <c r="CD33" s="33">
        <v>38</v>
      </c>
      <c r="CE33" s="33">
        <f t="shared" si="9"/>
        <v>41</v>
      </c>
      <c r="CF33" s="33">
        <v>1.7</v>
      </c>
      <c r="CG33" s="33">
        <v>3.2</v>
      </c>
      <c r="CH33" s="33">
        <v>0.2</v>
      </c>
      <c r="CI33" s="33">
        <v>16.2</v>
      </c>
      <c r="CJ33" s="33">
        <v>8.8000000000000007</v>
      </c>
      <c r="CK33" s="33">
        <v>4.3</v>
      </c>
      <c r="CL33" s="33">
        <v>6.6</v>
      </c>
      <c r="CM33" s="33" t="s">
        <v>108</v>
      </c>
      <c r="CN33" s="33" t="s">
        <v>108</v>
      </c>
      <c r="CO33" s="33" t="s">
        <v>108</v>
      </c>
      <c r="CP33" s="33">
        <v>22498.600000000002</v>
      </c>
      <c r="CQ33" s="33">
        <v>2233.5</v>
      </c>
      <c r="CR33" s="33">
        <v>93817.300000000017</v>
      </c>
    </row>
    <row r="34" spans="1:96" ht="15" customHeight="1" thickBot="1">
      <c r="A34" s="29">
        <v>2018</v>
      </c>
      <c r="B34" s="31">
        <f t="shared" si="0"/>
        <v>8772.1</v>
      </c>
      <c r="C34" s="31">
        <v>8634.5</v>
      </c>
      <c r="D34" s="31">
        <v>22.2</v>
      </c>
      <c r="E34" s="31">
        <v>115.4</v>
      </c>
      <c r="F34" s="31">
        <f t="shared" si="1"/>
        <v>50676.699999999983</v>
      </c>
      <c r="G34" s="31">
        <v>4230.2</v>
      </c>
      <c r="H34" s="31">
        <v>261.5</v>
      </c>
      <c r="I34" s="31">
        <v>21.9</v>
      </c>
      <c r="J34" s="31">
        <v>0.2</v>
      </c>
      <c r="K34" s="32">
        <v>29.5</v>
      </c>
      <c r="L34" s="33">
        <v>21.9</v>
      </c>
      <c r="M34" s="33">
        <v>30.5</v>
      </c>
      <c r="N34" s="33">
        <v>396.29999999999995</v>
      </c>
      <c r="O34" s="33">
        <v>14840</v>
      </c>
      <c r="P34" s="33">
        <v>15</v>
      </c>
      <c r="Q34" s="33">
        <v>594.1</v>
      </c>
      <c r="R34" s="33">
        <v>4342.2</v>
      </c>
      <c r="S34" s="33">
        <v>6</v>
      </c>
      <c r="T34" s="33">
        <v>37</v>
      </c>
      <c r="U34" s="33">
        <v>22953.499999999996</v>
      </c>
      <c r="V34" s="33">
        <v>82.2</v>
      </c>
      <c r="W34" s="33">
        <v>80.599999999999994</v>
      </c>
      <c r="X34" s="33">
        <v>2.4000000000000004</v>
      </c>
      <c r="Y34" s="33">
        <v>4.0999999999999996</v>
      </c>
      <c r="Z34" s="33">
        <v>22.8</v>
      </c>
      <c r="AA34" s="33">
        <v>12.5</v>
      </c>
      <c r="AB34" s="33">
        <v>0.9</v>
      </c>
      <c r="AC34" s="33">
        <v>43.1</v>
      </c>
      <c r="AD34" s="33">
        <v>2.1</v>
      </c>
      <c r="AE34" s="33">
        <v>14.7</v>
      </c>
      <c r="AF34" s="33">
        <v>1792.2</v>
      </c>
      <c r="AG34" s="33">
        <v>15.7</v>
      </c>
      <c r="AH34" s="33">
        <v>823.59999999999991</v>
      </c>
      <c r="AI34" s="31">
        <f t="shared" si="2"/>
        <v>6689.7</v>
      </c>
      <c r="AJ34" s="33">
        <v>155.9</v>
      </c>
      <c r="AK34" s="33">
        <v>2719.7</v>
      </c>
      <c r="AL34" s="33">
        <v>3814.1</v>
      </c>
      <c r="AM34" s="31">
        <f t="shared" si="3"/>
        <v>5886.9999999999982</v>
      </c>
      <c r="AN34" s="33">
        <v>42</v>
      </c>
      <c r="AO34" s="33">
        <v>528</v>
      </c>
      <c r="AP34" s="33">
        <v>193</v>
      </c>
      <c r="AQ34" s="33">
        <v>1611.1</v>
      </c>
      <c r="AR34" s="33">
        <v>897.69999999999993</v>
      </c>
      <c r="AS34" s="33">
        <v>2553.8999999999996</v>
      </c>
      <c r="AT34" s="33">
        <v>36</v>
      </c>
      <c r="AU34" s="33">
        <v>8.4</v>
      </c>
      <c r="AV34" s="33">
        <v>7.2</v>
      </c>
      <c r="AW34" s="33">
        <v>9.6999999999999993</v>
      </c>
      <c r="AX34" s="31">
        <f t="shared" si="4"/>
        <v>15.8</v>
      </c>
      <c r="AY34" s="33">
        <v>2.9</v>
      </c>
      <c r="AZ34" s="33">
        <v>2.2000000000000002</v>
      </c>
      <c r="BA34" s="33">
        <v>1.3</v>
      </c>
      <c r="BB34" s="33">
        <v>6.4</v>
      </c>
      <c r="BC34" s="33">
        <v>2.7</v>
      </c>
      <c r="BD34" s="33">
        <v>0.3</v>
      </c>
      <c r="BE34" s="31">
        <f t="shared" si="5"/>
        <v>14.599999999999998</v>
      </c>
      <c r="BF34" s="33">
        <v>10.1</v>
      </c>
      <c r="BG34" s="33">
        <v>0.2</v>
      </c>
      <c r="BH34" s="33">
        <v>4.3</v>
      </c>
      <c r="BI34" s="33">
        <f t="shared" si="6"/>
        <v>3.7</v>
      </c>
      <c r="BJ34" s="33">
        <v>3.7</v>
      </c>
      <c r="BK34" s="33">
        <f t="shared" si="7"/>
        <v>160.30000000000001</v>
      </c>
      <c r="BL34" s="33">
        <v>11.1</v>
      </c>
      <c r="BM34" s="33">
        <v>13.4</v>
      </c>
      <c r="BN34" s="33">
        <v>17.5</v>
      </c>
      <c r="BO34" s="33">
        <v>1.9</v>
      </c>
      <c r="BP34" s="33">
        <v>4.5</v>
      </c>
      <c r="BQ34" s="33">
        <v>5.4</v>
      </c>
      <c r="BR34" s="33">
        <v>2.4</v>
      </c>
      <c r="BS34" s="33">
        <v>32.5</v>
      </c>
      <c r="BT34" s="33">
        <v>2.9</v>
      </c>
      <c r="BU34" s="33">
        <v>18.5</v>
      </c>
      <c r="BV34" s="33">
        <v>5.5</v>
      </c>
      <c r="BW34" s="33">
        <v>17.8</v>
      </c>
      <c r="BX34" s="33">
        <v>26.9</v>
      </c>
      <c r="BY34" s="33">
        <f t="shared" si="8"/>
        <v>439.70000000000005</v>
      </c>
      <c r="BZ34" s="33">
        <v>268.3</v>
      </c>
      <c r="CA34" s="33">
        <v>26</v>
      </c>
      <c r="CB34" s="33">
        <v>46.7</v>
      </c>
      <c r="CC34" s="33">
        <v>55.1</v>
      </c>
      <c r="CD34" s="33">
        <v>43.6</v>
      </c>
      <c r="CE34" s="33">
        <f t="shared" si="9"/>
        <v>40.5</v>
      </c>
      <c r="CF34" s="33">
        <v>1.7</v>
      </c>
      <c r="CG34" s="33">
        <v>3.1</v>
      </c>
      <c r="CH34" s="33">
        <v>0.2</v>
      </c>
      <c r="CI34" s="33">
        <v>15.6</v>
      </c>
      <c r="CJ34" s="33">
        <v>8</v>
      </c>
      <c r="CK34" s="33">
        <v>4.3</v>
      </c>
      <c r="CL34" s="33">
        <v>7.6</v>
      </c>
      <c r="CM34" s="33" t="s">
        <v>108</v>
      </c>
      <c r="CN34" s="33" t="s">
        <v>108</v>
      </c>
      <c r="CO34" s="33" t="s">
        <v>108</v>
      </c>
      <c r="CP34" s="33">
        <v>22271.800000000003</v>
      </c>
      <c r="CQ34" s="33">
        <v>2217.9</v>
      </c>
      <c r="CR34" s="33">
        <v>94971.899999999951</v>
      </c>
    </row>
    <row r="35" spans="1:96" ht="15" customHeight="1" thickBot="1">
      <c r="A35" s="29">
        <v>2019</v>
      </c>
      <c r="B35" s="31">
        <f t="shared" si="0"/>
        <v>9536.4999999999982</v>
      </c>
      <c r="C35" s="31">
        <v>9395.4</v>
      </c>
      <c r="D35" s="31">
        <v>21.3</v>
      </c>
      <c r="E35" s="31">
        <v>119.80000000000001</v>
      </c>
      <c r="F35" s="31">
        <f t="shared" si="1"/>
        <v>50718.2</v>
      </c>
      <c r="G35" s="31">
        <v>4578.1000000000004</v>
      </c>
      <c r="H35" s="31">
        <v>242.5</v>
      </c>
      <c r="I35" s="31">
        <v>20.399999999999999</v>
      </c>
      <c r="J35" s="31">
        <v>0.2</v>
      </c>
      <c r="K35" s="32">
        <v>32.299999999999997</v>
      </c>
      <c r="L35" s="33">
        <v>21.4</v>
      </c>
      <c r="M35" s="33">
        <v>27.3</v>
      </c>
      <c r="N35" s="33">
        <v>468</v>
      </c>
      <c r="O35" s="33">
        <v>14763</v>
      </c>
      <c r="P35" s="33">
        <v>15.2</v>
      </c>
      <c r="Q35" s="33">
        <v>825.7</v>
      </c>
      <c r="R35" s="33">
        <v>4549.8</v>
      </c>
      <c r="S35" s="33">
        <v>6</v>
      </c>
      <c r="T35" s="33">
        <v>32</v>
      </c>
      <c r="U35" s="33">
        <v>22313.499999999996</v>
      </c>
      <c r="V35" s="33">
        <v>81.099999999999994</v>
      </c>
      <c r="W35" s="33">
        <v>73.3</v>
      </c>
      <c r="X35" s="33">
        <v>2.3000000000000003</v>
      </c>
      <c r="Y35" s="33">
        <v>4</v>
      </c>
      <c r="Z35" s="33">
        <v>22.4</v>
      </c>
      <c r="AA35" s="33">
        <v>11.7</v>
      </c>
      <c r="AB35" s="33">
        <v>1</v>
      </c>
      <c r="AC35" s="33">
        <v>43.5</v>
      </c>
      <c r="AD35" s="33">
        <v>2.1</v>
      </c>
      <c r="AE35" s="33">
        <v>15</v>
      </c>
      <c r="AF35" s="33">
        <v>1742.3999999999999</v>
      </c>
      <c r="AG35" s="33">
        <v>15.6</v>
      </c>
      <c r="AH35" s="33">
        <v>808.4</v>
      </c>
      <c r="AI35" s="31">
        <f t="shared" si="2"/>
        <v>7364.5</v>
      </c>
      <c r="AJ35" s="33">
        <v>159.1</v>
      </c>
      <c r="AK35" s="33">
        <v>2766.7000000000003</v>
      </c>
      <c r="AL35" s="33">
        <v>4438.7</v>
      </c>
      <c r="AM35" s="31">
        <f t="shared" si="3"/>
        <v>6004</v>
      </c>
      <c r="AN35" s="33">
        <v>41.6</v>
      </c>
      <c r="AO35" s="33">
        <v>505.8</v>
      </c>
      <c r="AP35" s="33">
        <v>187.10000000000002</v>
      </c>
      <c r="AQ35" s="33">
        <v>1522.3999999999999</v>
      </c>
      <c r="AR35" s="33">
        <v>883.5</v>
      </c>
      <c r="AS35" s="33">
        <v>2802.6</v>
      </c>
      <c r="AT35" s="33">
        <v>35.799999999999997</v>
      </c>
      <c r="AU35" s="33">
        <v>8.5</v>
      </c>
      <c r="AV35" s="33">
        <v>7.3</v>
      </c>
      <c r="AW35" s="33">
        <v>9.4</v>
      </c>
      <c r="AX35" s="31">
        <f t="shared" si="4"/>
        <v>15.700000000000001</v>
      </c>
      <c r="AY35" s="33">
        <v>2.9</v>
      </c>
      <c r="AZ35" s="33">
        <v>2.2000000000000002</v>
      </c>
      <c r="BA35" s="33">
        <v>1.1000000000000001</v>
      </c>
      <c r="BB35" s="33">
        <v>6.3</v>
      </c>
      <c r="BC35" s="33">
        <v>2.9</v>
      </c>
      <c r="BD35" s="33">
        <v>0.3</v>
      </c>
      <c r="BE35" s="31">
        <f t="shared" si="5"/>
        <v>14.7</v>
      </c>
      <c r="BF35" s="33">
        <v>10.3</v>
      </c>
      <c r="BG35" s="33">
        <v>0.2</v>
      </c>
      <c r="BH35" s="33">
        <v>4.2</v>
      </c>
      <c r="BI35" s="33">
        <f t="shared" si="6"/>
        <v>3.7</v>
      </c>
      <c r="BJ35" s="33">
        <v>3.7</v>
      </c>
      <c r="BK35" s="33">
        <f t="shared" si="7"/>
        <v>157.5</v>
      </c>
      <c r="BL35" s="33">
        <v>11.1</v>
      </c>
      <c r="BM35" s="33">
        <v>13</v>
      </c>
      <c r="BN35" s="33">
        <v>17.100000000000001</v>
      </c>
      <c r="BO35" s="33">
        <v>1.9</v>
      </c>
      <c r="BP35" s="33">
        <v>4.3</v>
      </c>
      <c r="BQ35" s="33">
        <v>5.4</v>
      </c>
      <c r="BR35" s="33">
        <v>2.5</v>
      </c>
      <c r="BS35" s="33">
        <v>32.1</v>
      </c>
      <c r="BT35" s="33">
        <v>2.8</v>
      </c>
      <c r="BU35" s="33">
        <v>18.3</v>
      </c>
      <c r="BV35" s="33">
        <v>5.4</v>
      </c>
      <c r="BW35" s="33">
        <v>17.7</v>
      </c>
      <c r="BX35" s="33">
        <v>25.9</v>
      </c>
      <c r="BY35" s="33">
        <f t="shared" si="8"/>
        <v>433.9</v>
      </c>
      <c r="BZ35" s="33">
        <v>271</v>
      </c>
      <c r="CA35" s="33">
        <v>24.7</v>
      </c>
      <c r="CB35" s="33">
        <v>45.9</v>
      </c>
      <c r="CC35" s="33">
        <v>48.5</v>
      </c>
      <c r="CD35" s="33">
        <v>43.8</v>
      </c>
      <c r="CE35" s="33">
        <f t="shared" si="9"/>
        <v>40.300000000000004</v>
      </c>
      <c r="CF35" s="33">
        <v>1.7</v>
      </c>
      <c r="CG35" s="33">
        <v>3.1</v>
      </c>
      <c r="CH35" s="33">
        <v>0.2</v>
      </c>
      <c r="CI35" s="33">
        <v>15.6</v>
      </c>
      <c r="CJ35" s="33">
        <v>8.1</v>
      </c>
      <c r="CK35" s="33">
        <v>3.9</v>
      </c>
      <c r="CL35" s="33">
        <v>7.7</v>
      </c>
      <c r="CM35" s="33" t="s">
        <v>108</v>
      </c>
      <c r="CN35" s="33" t="s">
        <v>108</v>
      </c>
      <c r="CO35" s="33" t="s">
        <v>108</v>
      </c>
      <c r="CP35" s="33">
        <v>22143.9</v>
      </c>
      <c r="CQ35" s="33">
        <v>2328</v>
      </c>
      <c r="CR35" s="33">
        <v>96432.9</v>
      </c>
    </row>
    <row r="36" spans="1:96" ht="15" customHeight="1" thickBot="1">
      <c r="A36" s="29">
        <v>2020</v>
      </c>
      <c r="B36" s="31">
        <f t="shared" si="0"/>
        <v>10016.9</v>
      </c>
      <c r="C36" s="31">
        <v>9874</v>
      </c>
      <c r="D36" s="31">
        <v>21.4</v>
      </c>
      <c r="E36" s="31">
        <v>121.5</v>
      </c>
      <c r="F36" s="31">
        <f t="shared" si="1"/>
        <v>48356.500000000007</v>
      </c>
      <c r="G36" s="31">
        <v>4846.8</v>
      </c>
      <c r="H36" s="31">
        <v>229.79999999999998</v>
      </c>
      <c r="I36" s="31">
        <v>18.2</v>
      </c>
      <c r="J36" s="31">
        <v>0.2</v>
      </c>
      <c r="K36" s="32">
        <v>30.6</v>
      </c>
      <c r="L36" s="33">
        <v>18.7</v>
      </c>
      <c r="M36" s="33">
        <v>24.700000000000003</v>
      </c>
      <c r="N36" s="33">
        <v>477.2</v>
      </c>
      <c r="O36" s="33">
        <v>14231.4</v>
      </c>
      <c r="P36" s="33">
        <v>13.8</v>
      </c>
      <c r="Q36" s="33">
        <v>590</v>
      </c>
      <c r="R36" s="33">
        <v>5176.4000000000005</v>
      </c>
      <c r="S36" s="33">
        <v>7.3999999999999995</v>
      </c>
      <c r="T36" s="33">
        <v>37</v>
      </c>
      <c r="U36" s="33">
        <v>19943.899999999998</v>
      </c>
      <c r="V36" s="33">
        <v>76.3</v>
      </c>
      <c r="W36" s="33">
        <v>73.8</v>
      </c>
      <c r="X36" s="33">
        <v>2.3000000000000003</v>
      </c>
      <c r="Y36" s="33">
        <v>3.5</v>
      </c>
      <c r="Z36" s="33">
        <v>20.6</v>
      </c>
      <c r="AA36" s="33">
        <v>11.6</v>
      </c>
      <c r="AB36" s="33">
        <v>1.1000000000000001</v>
      </c>
      <c r="AC36" s="33">
        <v>46</v>
      </c>
      <c r="AD36" s="33">
        <v>1.8</v>
      </c>
      <c r="AE36" s="33">
        <v>15.3</v>
      </c>
      <c r="AF36" s="33">
        <v>1655.8</v>
      </c>
      <c r="AG36" s="33">
        <v>16.600000000000001</v>
      </c>
      <c r="AH36" s="33">
        <v>785.69999999999993</v>
      </c>
      <c r="AI36" s="31">
        <f t="shared" si="2"/>
        <v>10095.4</v>
      </c>
      <c r="AJ36" s="33">
        <v>171.5</v>
      </c>
      <c r="AK36" s="33">
        <v>3121.1</v>
      </c>
      <c r="AL36" s="33">
        <v>6802.8</v>
      </c>
      <c r="AM36" s="31">
        <f t="shared" si="3"/>
        <v>3704.9</v>
      </c>
      <c r="AN36" s="33">
        <v>35.799999999999997</v>
      </c>
      <c r="AO36" s="33">
        <v>369.2</v>
      </c>
      <c r="AP36" s="33">
        <v>159.5</v>
      </c>
      <c r="AQ36" s="33">
        <v>1189.8</v>
      </c>
      <c r="AR36" s="33">
        <v>662.80000000000007</v>
      </c>
      <c r="AS36" s="33">
        <v>1242</v>
      </c>
      <c r="AT36" s="33">
        <v>26.9</v>
      </c>
      <c r="AU36" s="33">
        <v>7.9</v>
      </c>
      <c r="AV36" s="33">
        <v>4.4000000000000004</v>
      </c>
      <c r="AW36" s="33">
        <v>6.6</v>
      </c>
      <c r="AX36" s="31">
        <f t="shared" si="4"/>
        <v>14.8</v>
      </c>
      <c r="AY36" s="33">
        <v>2.5999999999999996</v>
      </c>
      <c r="AZ36" s="33">
        <v>1.7</v>
      </c>
      <c r="BA36" s="33">
        <v>1.1000000000000001</v>
      </c>
      <c r="BB36" s="33">
        <v>5.6</v>
      </c>
      <c r="BC36" s="33">
        <v>3.5</v>
      </c>
      <c r="BD36" s="33">
        <v>0.3</v>
      </c>
      <c r="BE36" s="31">
        <f t="shared" si="5"/>
        <v>12.500000000000002</v>
      </c>
      <c r="BF36" s="33">
        <v>8.8000000000000007</v>
      </c>
      <c r="BG36" s="33">
        <v>0.3</v>
      </c>
      <c r="BH36" s="33">
        <v>3.4</v>
      </c>
      <c r="BI36" s="33">
        <f t="shared" si="6"/>
        <v>3.2</v>
      </c>
      <c r="BJ36" s="33">
        <v>3.2</v>
      </c>
      <c r="BK36" s="33">
        <f t="shared" si="7"/>
        <v>139.69999999999999</v>
      </c>
      <c r="BL36" s="33">
        <v>11.2</v>
      </c>
      <c r="BM36" s="33">
        <v>13.5</v>
      </c>
      <c r="BN36" s="33">
        <v>16.100000000000001</v>
      </c>
      <c r="BO36" s="33">
        <v>2.2999999999999998</v>
      </c>
      <c r="BP36" s="33">
        <v>3.5</v>
      </c>
      <c r="BQ36" s="33">
        <v>5.9</v>
      </c>
      <c r="BR36" s="33">
        <v>3.1</v>
      </c>
      <c r="BS36" s="33">
        <v>27.8</v>
      </c>
      <c r="BT36" s="33">
        <v>2.5</v>
      </c>
      <c r="BU36" s="33">
        <v>6.7</v>
      </c>
      <c r="BV36" s="33">
        <v>5.5</v>
      </c>
      <c r="BW36" s="33">
        <v>17.8</v>
      </c>
      <c r="BX36" s="33">
        <v>23.8</v>
      </c>
      <c r="BY36" s="33">
        <f t="shared" si="8"/>
        <v>439.1</v>
      </c>
      <c r="BZ36" s="33">
        <v>290.2</v>
      </c>
      <c r="CA36" s="33">
        <v>22.1</v>
      </c>
      <c r="CB36" s="33">
        <v>45.5</v>
      </c>
      <c r="CC36" s="33">
        <v>40.700000000000003</v>
      </c>
      <c r="CD36" s="33">
        <v>40.6</v>
      </c>
      <c r="CE36" s="33">
        <f t="shared" si="9"/>
        <v>35.4</v>
      </c>
      <c r="CF36" s="33">
        <v>1.1000000000000001</v>
      </c>
      <c r="CG36" s="33">
        <v>2.9</v>
      </c>
      <c r="CH36" s="33">
        <v>0.2</v>
      </c>
      <c r="CI36" s="33">
        <v>12.8</v>
      </c>
      <c r="CJ36" s="33">
        <v>7.3</v>
      </c>
      <c r="CK36" s="33">
        <v>3.7</v>
      </c>
      <c r="CL36" s="33">
        <v>7.4</v>
      </c>
      <c r="CM36" s="33" t="s">
        <v>108</v>
      </c>
      <c r="CN36" s="33" t="s">
        <v>108</v>
      </c>
      <c r="CO36" s="33" t="s">
        <v>108</v>
      </c>
      <c r="CP36" s="33">
        <v>21982.9</v>
      </c>
      <c r="CQ36" s="33">
        <v>1968</v>
      </c>
      <c r="CR36" s="33">
        <v>94801.300000000017</v>
      </c>
    </row>
    <row r="37" spans="1:96" ht="15" customHeight="1" thickBot="1">
      <c r="A37" s="29">
        <v>2021</v>
      </c>
      <c r="B37" s="31">
        <f t="shared" si="0"/>
        <v>10406.799999999997</v>
      </c>
      <c r="C37" s="31">
        <v>10254.199999999999</v>
      </c>
      <c r="D37" s="31">
        <v>23.8</v>
      </c>
      <c r="E37" s="31">
        <v>128.80000000000001</v>
      </c>
      <c r="F37" s="31">
        <f t="shared" si="1"/>
        <v>50752.000000000007</v>
      </c>
      <c r="G37" s="31">
        <v>5609.9</v>
      </c>
      <c r="H37" s="31">
        <v>225.60000000000002</v>
      </c>
      <c r="I37" s="31">
        <v>18.7</v>
      </c>
      <c r="J37" s="31">
        <v>0.2</v>
      </c>
      <c r="K37" s="32">
        <v>28.900000000000002</v>
      </c>
      <c r="L37" s="33">
        <v>18</v>
      </c>
      <c r="M37" s="33">
        <v>22</v>
      </c>
      <c r="N37" s="33">
        <v>700.1</v>
      </c>
      <c r="O37" s="33">
        <v>14801.099999999999</v>
      </c>
      <c r="P37" s="33">
        <v>12.9</v>
      </c>
      <c r="Q37" s="33">
        <v>1075.7</v>
      </c>
      <c r="R37" s="33">
        <v>5263.1</v>
      </c>
      <c r="S37" s="33">
        <v>7.8999999999999995</v>
      </c>
      <c r="T37" s="33">
        <v>33.4</v>
      </c>
      <c r="U37" s="33">
        <v>20325.2</v>
      </c>
      <c r="V37" s="33">
        <v>68.8</v>
      </c>
      <c r="W37" s="33">
        <v>86.3</v>
      </c>
      <c r="X37" s="33">
        <v>2.6</v>
      </c>
      <c r="Y37" s="33">
        <v>4</v>
      </c>
      <c r="Z37" s="33">
        <v>24.2</v>
      </c>
      <c r="AA37" s="33">
        <v>11.2</v>
      </c>
      <c r="AB37" s="33">
        <v>1.3</v>
      </c>
      <c r="AC37" s="33">
        <v>47.599999999999994</v>
      </c>
      <c r="AD37" s="33">
        <v>2.2000000000000002</v>
      </c>
      <c r="AE37" s="33">
        <v>15.5</v>
      </c>
      <c r="AF37" s="33">
        <v>1535.1</v>
      </c>
      <c r="AG37" s="33">
        <v>15</v>
      </c>
      <c r="AH37" s="33">
        <v>795.5</v>
      </c>
      <c r="AI37" s="31">
        <f t="shared" si="2"/>
        <v>9262.5</v>
      </c>
      <c r="AJ37" s="33">
        <v>189.9</v>
      </c>
      <c r="AK37" s="33">
        <v>3742</v>
      </c>
      <c r="AL37" s="33">
        <v>5330.6</v>
      </c>
      <c r="AM37" s="31">
        <f t="shared" si="3"/>
        <v>4460.8</v>
      </c>
      <c r="AN37" s="33">
        <v>39.4</v>
      </c>
      <c r="AO37" s="33">
        <v>409.2</v>
      </c>
      <c r="AP37" s="33">
        <v>168.9</v>
      </c>
      <c r="AQ37" s="33">
        <v>1435.8999999999999</v>
      </c>
      <c r="AR37" s="33">
        <v>674.4</v>
      </c>
      <c r="AS37" s="33">
        <v>1682.3999999999999</v>
      </c>
      <c r="AT37" s="33">
        <v>28.5</v>
      </c>
      <c r="AU37" s="33">
        <v>9.5</v>
      </c>
      <c r="AV37" s="33">
        <v>5.5</v>
      </c>
      <c r="AW37" s="33">
        <v>7.1000000000000005</v>
      </c>
      <c r="AX37" s="31">
        <f t="shared" si="4"/>
        <v>16</v>
      </c>
      <c r="AY37" s="33">
        <v>2.5</v>
      </c>
      <c r="AZ37" s="33">
        <v>2</v>
      </c>
      <c r="BA37" s="33">
        <v>1</v>
      </c>
      <c r="BB37" s="33">
        <v>6</v>
      </c>
      <c r="BC37" s="33">
        <v>4.0999999999999996</v>
      </c>
      <c r="BD37" s="33">
        <v>0.4</v>
      </c>
      <c r="BE37" s="31">
        <f t="shared" si="5"/>
        <v>12.5</v>
      </c>
      <c r="BF37" s="33">
        <v>8.1</v>
      </c>
      <c r="BG37" s="33">
        <v>0.3</v>
      </c>
      <c r="BH37" s="33">
        <v>4.0999999999999996</v>
      </c>
      <c r="BI37" s="33">
        <f t="shared" si="6"/>
        <v>3.7</v>
      </c>
      <c r="BJ37" s="33">
        <v>3.7</v>
      </c>
      <c r="BK37" s="33">
        <f t="shared" si="7"/>
        <v>153.39999999999998</v>
      </c>
      <c r="BL37" s="33">
        <v>12.1</v>
      </c>
      <c r="BM37" s="33">
        <v>14.8</v>
      </c>
      <c r="BN37" s="33">
        <v>18.2</v>
      </c>
      <c r="BO37" s="33">
        <v>2.2999999999999998</v>
      </c>
      <c r="BP37" s="33">
        <v>3.9</v>
      </c>
      <c r="BQ37" s="33">
        <v>6.6</v>
      </c>
      <c r="BR37" s="33">
        <v>3.4</v>
      </c>
      <c r="BS37" s="33">
        <v>30.2</v>
      </c>
      <c r="BT37" s="33">
        <v>2.7</v>
      </c>
      <c r="BU37" s="33">
        <v>8</v>
      </c>
      <c r="BV37" s="33">
        <v>5.9</v>
      </c>
      <c r="BW37" s="33">
        <v>18.8</v>
      </c>
      <c r="BX37" s="33">
        <v>26.5</v>
      </c>
      <c r="BY37" s="33">
        <f t="shared" si="8"/>
        <v>489.40000000000003</v>
      </c>
      <c r="BZ37" s="33">
        <v>347.90000000000003</v>
      </c>
      <c r="CA37" s="33">
        <v>19.899999999999999</v>
      </c>
      <c r="CB37" s="33">
        <v>43</v>
      </c>
      <c r="CC37" s="33">
        <v>36.6</v>
      </c>
      <c r="CD37" s="33">
        <v>42</v>
      </c>
      <c r="CE37" s="33">
        <f t="shared" si="9"/>
        <v>35.6</v>
      </c>
      <c r="CF37" s="33">
        <v>1.4</v>
      </c>
      <c r="CG37" s="33">
        <v>2.7</v>
      </c>
      <c r="CH37" s="33">
        <v>0.2</v>
      </c>
      <c r="CI37" s="33">
        <v>13.5</v>
      </c>
      <c r="CJ37" s="33">
        <v>6.4</v>
      </c>
      <c r="CK37" s="33">
        <v>3.9</v>
      </c>
      <c r="CL37" s="33">
        <v>7.5</v>
      </c>
      <c r="CM37" s="33" t="s">
        <v>108</v>
      </c>
      <c r="CN37" s="33" t="s">
        <v>108</v>
      </c>
      <c r="CO37" s="33" t="s">
        <v>108</v>
      </c>
      <c r="CP37" s="33">
        <v>21728.7</v>
      </c>
      <c r="CQ37" s="33">
        <v>1896.3</v>
      </c>
      <c r="CR37" s="33">
        <v>97321.399999999951</v>
      </c>
    </row>
    <row r="38" spans="1:96" ht="15" customHeight="1" thickBot="1">
      <c r="A38" s="29">
        <v>2022</v>
      </c>
      <c r="B38" s="31">
        <f t="shared" si="0"/>
        <v>10276.400000000001</v>
      </c>
      <c r="C38" s="31">
        <v>10143.200000000001</v>
      </c>
      <c r="D38" s="31">
        <v>20</v>
      </c>
      <c r="E38" s="31">
        <v>113.19999999999999</v>
      </c>
      <c r="F38" s="31">
        <f t="shared" si="1"/>
        <v>48351.500000000007</v>
      </c>
      <c r="G38" s="31">
        <v>6005.9</v>
      </c>
      <c r="H38" s="31">
        <v>232.60000000000002</v>
      </c>
      <c r="I38" s="31">
        <v>18.2</v>
      </c>
      <c r="J38" s="31">
        <v>0.2</v>
      </c>
      <c r="K38" s="32">
        <v>43.400000000000006</v>
      </c>
      <c r="L38" s="33">
        <v>17.3</v>
      </c>
      <c r="M38" s="33">
        <v>23.4</v>
      </c>
      <c r="N38" s="33">
        <v>696.7</v>
      </c>
      <c r="O38" s="33">
        <v>14017.2</v>
      </c>
      <c r="P38" s="33">
        <v>13.399999999999999</v>
      </c>
      <c r="Q38" s="33">
        <v>423.8</v>
      </c>
      <c r="R38" s="33">
        <v>4579.5</v>
      </c>
      <c r="S38" s="33">
        <v>6.8</v>
      </c>
      <c r="T38" s="33">
        <v>32.9</v>
      </c>
      <c r="U38" s="33">
        <v>19616.099999999999</v>
      </c>
      <c r="V38" s="33">
        <v>64.8</v>
      </c>
      <c r="W38" s="33">
        <v>74.399999999999991</v>
      </c>
      <c r="X38" s="33">
        <v>2.2000000000000002</v>
      </c>
      <c r="Y38" s="33">
        <v>3.4</v>
      </c>
      <c r="Z38" s="33">
        <v>24.200000000000003</v>
      </c>
      <c r="AA38" s="33">
        <v>10.199999999999999</v>
      </c>
      <c r="AB38" s="33">
        <v>1.2</v>
      </c>
      <c r="AC38" s="33">
        <v>43.8</v>
      </c>
      <c r="AD38" s="33">
        <v>1.8</v>
      </c>
      <c r="AE38" s="33">
        <v>13.4</v>
      </c>
      <c r="AF38" s="33">
        <v>1640.3</v>
      </c>
      <c r="AG38" s="33">
        <v>11.9</v>
      </c>
      <c r="AH38" s="33">
        <v>732.5</v>
      </c>
      <c r="AI38" s="31">
        <f t="shared" si="2"/>
        <v>8503.7999999999993</v>
      </c>
      <c r="AJ38" s="33">
        <v>166.10000000000002</v>
      </c>
      <c r="AK38" s="33">
        <v>2710.7000000000003</v>
      </c>
      <c r="AL38" s="33">
        <v>5627</v>
      </c>
      <c r="AM38" s="31">
        <f t="shared" si="3"/>
        <v>5175.8</v>
      </c>
      <c r="AN38" s="33">
        <v>34.9</v>
      </c>
      <c r="AO38" s="33">
        <v>386.40000000000003</v>
      </c>
      <c r="AP38" s="33">
        <v>146.4</v>
      </c>
      <c r="AQ38" s="33">
        <v>1365.2</v>
      </c>
      <c r="AR38" s="33">
        <v>818.19999999999993</v>
      </c>
      <c r="AS38" s="33">
        <v>2374.1</v>
      </c>
      <c r="AT38" s="33">
        <v>27.3</v>
      </c>
      <c r="AU38" s="33">
        <v>8.1</v>
      </c>
      <c r="AV38" s="33">
        <v>7.3999999999999995</v>
      </c>
      <c r="AW38" s="33">
        <v>7.8</v>
      </c>
      <c r="AX38" s="31">
        <f t="shared" si="4"/>
        <v>14.700000000000001</v>
      </c>
      <c r="AY38" s="33">
        <v>2.4</v>
      </c>
      <c r="AZ38" s="33">
        <v>2.1</v>
      </c>
      <c r="BA38" s="33">
        <v>0.8</v>
      </c>
      <c r="BB38" s="33">
        <v>5.2</v>
      </c>
      <c r="BC38" s="33">
        <v>3.9</v>
      </c>
      <c r="BD38" s="33">
        <v>0.3</v>
      </c>
      <c r="BE38" s="31">
        <f t="shared" si="5"/>
        <v>12.400000000000002</v>
      </c>
      <c r="BF38" s="33">
        <v>8.4</v>
      </c>
      <c r="BG38" s="33">
        <v>0.3</v>
      </c>
      <c r="BH38" s="33">
        <v>3.7</v>
      </c>
      <c r="BI38" s="33">
        <f t="shared" si="6"/>
        <v>3</v>
      </c>
      <c r="BJ38" s="33">
        <v>3</v>
      </c>
      <c r="BK38" s="33">
        <f t="shared" si="7"/>
        <v>143.79999999999998</v>
      </c>
      <c r="BL38" s="33">
        <v>10.4</v>
      </c>
      <c r="BM38" s="33">
        <v>13.7</v>
      </c>
      <c r="BN38" s="33">
        <v>16.5</v>
      </c>
      <c r="BO38" s="33">
        <v>2</v>
      </c>
      <c r="BP38" s="33">
        <v>3.4</v>
      </c>
      <c r="BQ38" s="33">
        <v>6.1</v>
      </c>
      <c r="BR38" s="33">
        <v>3</v>
      </c>
      <c r="BS38" s="33">
        <v>27.3</v>
      </c>
      <c r="BT38" s="33">
        <v>2.6</v>
      </c>
      <c r="BU38" s="33">
        <v>12.3</v>
      </c>
      <c r="BV38" s="33">
        <v>5.0999999999999996</v>
      </c>
      <c r="BW38" s="33">
        <v>16</v>
      </c>
      <c r="BX38" s="33">
        <v>25.4</v>
      </c>
      <c r="BY38" s="33">
        <f t="shared" si="8"/>
        <v>493.1</v>
      </c>
      <c r="BZ38" s="33">
        <v>356.80000000000007</v>
      </c>
      <c r="CA38" s="33">
        <v>21.2</v>
      </c>
      <c r="CB38" s="33">
        <v>39</v>
      </c>
      <c r="CC38" s="33">
        <v>34.200000000000003</v>
      </c>
      <c r="CD38" s="33">
        <v>41.9</v>
      </c>
      <c r="CE38" s="33">
        <f t="shared" si="9"/>
        <v>37.5</v>
      </c>
      <c r="CF38" s="33">
        <v>2</v>
      </c>
      <c r="CG38" s="33">
        <v>2.7</v>
      </c>
      <c r="CH38" s="33">
        <v>0.2</v>
      </c>
      <c r="CI38" s="33">
        <v>15.4</v>
      </c>
      <c r="CJ38" s="33">
        <v>6.5</v>
      </c>
      <c r="CK38" s="33">
        <v>3.4</v>
      </c>
      <c r="CL38" s="33">
        <v>7.3</v>
      </c>
      <c r="CM38" s="33" t="s">
        <v>108</v>
      </c>
      <c r="CN38" s="33" t="s">
        <v>108</v>
      </c>
      <c r="CO38" s="33" t="s">
        <v>108</v>
      </c>
      <c r="CP38" s="33">
        <v>21284.300000000003</v>
      </c>
      <c r="CQ38" s="33">
        <v>1614.7</v>
      </c>
      <c r="CR38" s="33">
        <v>94296.299999999974</v>
      </c>
    </row>
    <row r="39" spans="1:96" ht="15" customHeight="1" thickBot="1">
      <c r="A39" s="29">
        <v>2023</v>
      </c>
      <c r="B39" s="31">
        <f t="shared" si="0"/>
        <v>10275.800000000001</v>
      </c>
      <c r="C39" s="31">
        <v>10138</v>
      </c>
      <c r="D39" s="31">
        <v>20.2</v>
      </c>
      <c r="E39" s="31">
        <v>117.6</v>
      </c>
      <c r="F39" s="31">
        <f t="shared" si="1"/>
        <v>45462</v>
      </c>
      <c r="G39" s="31">
        <v>4858.8</v>
      </c>
      <c r="H39" s="31">
        <v>203.50000000000003</v>
      </c>
      <c r="I39" s="31">
        <v>17</v>
      </c>
      <c r="J39" s="31">
        <v>0.2</v>
      </c>
      <c r="K39" s="32">
        <v>37.9</v>
      </c>
      <c r="L39" s="33">
        <v>17.299999999999997</v>
      </c>
      <c r="M39" s="33">
        <v>20.5</v>
      </c>
      <c r="N39" s="33">
        <v>628.70000000000005</v>
      </c>
      <c r="O39" s="33">
        <v>13929</v>
      </c>
      <c r="P39" s="33">
        <v>12.7</v>
      </c>
      <c r="Q39" s="33">
        <v>399.4</v>
      </c>
      <c r="R39" s="33">
        <v>3072</v>
      </c>
      <c r="S39" s="33">
        <v>7.1999999999999993</v>
      </c>
      <c r="T39" s="33">
        <v>30.4</v>
      </c>
      <c r="U39" s="33">
        <v>19549.5</v>
      </c>
      <c r="V39" s="33">
        <v>69.800000000000011</v>
      </c>
      <c r="W39" s="33">
        <v>85.5</v>
      </c>
      <c r="X39" s="33">
        <v>2.2000000000000002</v>
      </c>
      <c r="Y39" s="33">
        <v>3.6</v>
      </c>
      <c r="Z39" s="33">
        <v>21.1</v>
      </c>
      <c r="AA39" s="33">
        <v>11</v>
      </c>
      <c r="AB39" s="33">
        <v>1.1000000000000001</v>
      </c>
      <c r="AC39" s="33">
        <v>45.599999999999994</v>
      </c>
      <c r="AD39" s="33">
        <v>1.7</v>
      </c>
      <c r="AE39" s="33">
        <v>15.1</v>
      </c>
      <c r="AF39" s="33">
        <v>1626.3999999999999</v>
      </c>
      <c r="AG39" s="33">
        <v>12.4</v>
      </c>
      <c r="AH39" s="33">
        <v>782.40000000000009</v>
      </c>
      <c r="AI39" s="31">
        <f t="shared" si="2"/>
        <v>10309.6</v>
      </c>
      <c r="AJ39" s="33">
        <v>164.6</v>
      </c>
      <c r="AK39" s="33">
        <v>2481.6000000000004</v>
      </c>
      <c r="AL39" s="33">
        <v>7663.4</v>
      </c>
      <c r="AM39" s="31">
        <f t="shared" si="3"/>
        <v>5388.5</v>
      </c>
      <c r="AN39" s="33">
        <v>42.3</v>
      </c>
      <c r="AO39" s="33">
        <v>391.1</v>
      </c>
      <c r="AP39" s="33">
        <v>155.10000000000002</v>
      </c>
      <c r="AQ39" s="33">
        <v>1374</v>
      </c>
      <c r="AR39" s="33">
        <v>776.1</v>
      </c>
      <c r="AS39" s="33">
        <v>2597</v>
      </c>
      <c r="AT39" s="33">
        <v>28.2</v>
      </c>
      <c r="AU39" s="33">
        <v>8.4</v>
      </c>
      <c r="AV39" s="33">
        <v>7.8</v>
      </c>
      <c r="AW39" s="33">
        <v>8.5</v>
      </c>
      <c r="AX39" s="31">
        <f t="shared" si="4"/>
        <v>15.1</v>
      </c>
      <c r="AY39" s="33">
        <v>2.5999999999999996</v>
      </c>
      <c r="AZ39" s="33">
        <v>2.1</v>
      </c>
      <c r="BA39" s="33">
        <v>0.8</v>
      </c>
      <c r="BB39" s="33">
        <v>5.2</v>
      </c>
      <c r="BC39" s="33">
        <v>4.0999999999999996</v>
      </c>
      <c r="BD39" s="33">
        <v>0.3</v>
      </c>
      <c r="BE39" s="31">
        <f t="shared" si="5"/>
        <v>10.700000000000001</v>
      </c>
      <c r="BF39" s="33">
        <v>7.9</v>
      </c>
      <c r="BG39" s="33">
        <v>0.3</v>
      </c>
      <c r="BH39" s="33">
        <v>2.5</v>
      </c>
      <c r="BI39" s="33">
        <f t="shared" si="6"/>
        <v>3.3</v>
      </c>
      <c r="BJ39" s="33">
        <v>3.3</v>
      </c>
      <c r="BK39" s="33">
        <f t="shared" si="7"/>
        <v>150.69999999999999</v>
      </c>
      <c r="BL39" s="33">
        <v>10.7</v>
      </c>
      <c r="BM39" s="33">
        <v>14.4</v>
      </c>
      <c r="BN39" s="33">
        <v>18.2</v>
      </c>
      <c r="BO39" s="33">
        <v>2.2000000000000002</v>
      </c>
      <c r="BP39" s="33">
        <v>3.5</v>
      </c>
      <c r="BQ39" s="33">
        <v>6.4</v>
      </c>
      <c r="BR39" s="33">
        <v>3.2</v>
      </c>
      <c r="BS39" s="33">
        <v>29.2</v>
      </c>
      <c r="BT39" s="33">
        <v>2.6</v>
      </c>
      <c r="BU39" s="33">
        <v>13.4</v>
      </c>
      <c r="BV39" s="33">
        <v>5.3</v>
      </c>
      <c r="BW39" s="33">
        <v>16.600000000000001</v>
      </c>
      <c r="BX39" s="33">
        <v>25</v>
      </c>
      <c r="BY39" s="33">
        <f t="shared" si="8"/>
        <v>368.89999999999992</v>
      </c>
      <c r="BZ39" s="33">
        <v>235.29999999999998</v>
      </c>
      <c r="CA39" s="33">
        <v>20.799999999999997</v>
      </c>
      <c r="CB39" s="33">
        <v>38</v>
      </c>
      <c r="CC39" s="33">
        <v>32.4</v>
      </c>
      <c r="CD39" s="33">
        <v>42.4</v>
      </c>
      <c r="CE39" s="33">
        <f t="shared" si="9"/>
        <v>43.100000000000009</v>
      </c>
      <c r="CF39" s="33">
        <v>2.1</v>
      </c>
      <c r="CG39" s="33">
        <v>3.1</v>
      </c>
      <c r="CH39" s="33">
        <v>0.2</v>
      </c>
      <c r="CI39" s="33">
        <v>19.2</v>
      </c>
      <c r="CJ39" s="33">
        <v>8.5</v>
      </c>
      <c r="CK39" s="33">
        <v>3.7</v>
      </c>
      <c r="CL39" s="33">
        <v>6.3000000000000007</v>
      </c>
      <c r="CM39" s="33" t="s">
        <v>108</v>
      </c>
      <c r="CN39" s="33" t="s">
        <v>108</v>
      </c>
      <c r="CO39" s="33" t="s">
        <v>108</v>
      </c>
      <c r="CP39" s="33">
        <v>21227.9</v>
      </c>
      <c r="CQ39" s="33">
        <v>1286.9000000000001</v>
      </c>
      <c r="CR39" s="33">
        <v>93255.6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1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1"/>
      <c r="AY54" s="33"/>
      <c r="AZ54" s="33"/>
      <c r="BA54" s="33"/>
      <c r="BB54" s="33"/>
      <c r="BC54" s="33"/>
      <c r="BD54" s="33"/>
      <c r="BE54" s="31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1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1"/>
      <c r="AJ55" s="33"/>
      <c r="AK55" s="33"/>
      <c r="AL55" s="33"/>
      <c r="AM55" s="31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1"/>
      <c r="AY55" s="33"/>
      <c r="AZ55" s="33"/>
      <c r="BA55" s="33"/>
      <c r="BB55" s="33"/>
      <c r="BC55" s="33"/>
      <c r="BD55" s="33"/>
      <c r="BE55" s="31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  <row r="56" spans="1:96" ht="15" customHeight="1" thickBot="1">
      <c r="A56" s="29"/>
      <c r="B56" s="31"/>
      <c r="C56" s="31"/>
      <c r="D56" s="31"/>
      <c r="E56" s="31"/>
      <c r="F56" s="31"/>
      <c r="G56" s="31"/>
      <c r="H56" s="31"/>
      <c r="I56" s="31"/>
      <c r="J56" s="31"/>
      <c r="K56" s="32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1"/>
      <c r="AJ56" s="33"/>
      <c r="AK56" s="33"/>
      <c r="AL56" s="33"/>
      <c r="AM56" s="31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1"/>
      <c r="AY56" s="33"/>
      <c r="AZ56" s="33"/>
      <c r="BA56" s="33"/>
      <c r="BB56" s="33"/>
      <c r="BC56" s="33"/>
      <c r="BD56" s="33"/>
      <c r="BE56" s="31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</row>
    <row r="57" spans="1:96" ht="15" customHeight="1" thickBot="1">
      <c r="A57" s="29"/>
      <c r="B57" s="31"/>
      <c r="C57" s="31"/>
      <c r="D57" s="31"/>
      <c r="E57" s="31"/>
      <c r="F57" s="31"/>
      <c r="G57" s="31"/>
      <c r="H57" s="31"/>
      <c r="I57" s="31"/>
      <c r="J57" s="31"/>
      <c r="K57" s="32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1"/>
      <c r="AJ57" s="33"/>
      <c r="AK57" s="33"/>
      <c r="AL57" s="33"/>
      <c r="AM57" s="31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1"/>
      <c r="AY57" s="33"/>
      <c r="AZ57" s="33"/>
      <c r="BA57" s="33"/>
      <c r="BB57" s="33"/>
      <c r="BC57" s="33"/>
      <c r="BD57" s="33"/>
      <c r="BE57" s="31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</row>
    <row r="58" spans="1:96" ht="15" customHeight="1" thickBot="1">
      <c r="A58" s="29"/>
      <c r="B58" s="31"/>
      <c r="C58" s="31"/>
      <c r="D58" s="31"/>
      <c r="E58" s="31"/>
      <c r="F58" s="31"/>
      <c r="G58" s="31"/>
      <c r="H58" s="31"/>
      <c r="I58" s="31"/>
      <c r="J58" s="31"/>
      <c r="K58" s="32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1"/>
      <c r="AJ58" s="33"/>
      <c r="AK58" s="33"/>
      <c r="AL58" s="33"/>
      <c r="AM58" s="31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1"/>
      <c r="AY58" s="33"/>
      <c r="AZ58" s="33"/>
      <c r="BA58" s="33"/>
      <c r="BB58" s="33"/>
      <c r="BC58" s="33"/>
      <c r="BD58" s="33"/>
      <c r="BE58" s="31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</row>
    <row r="59" spans="1:96" ht="15" customHeight="1" thickBot="1">
      <c r="A59" s="29"/>
      <c r="B59" s="31"/>
      <c r="C59" s="31"/>
      <c r="D59" s="31"/>
      <c r="E59" s="31"/>
      <c r="F59" s="31"/>
      <c r="G59" s="31"/>
      <c r="H59" s="31"/>
      <c r="I59" s="31"/>
      <c r="J59" s="31"/>
      <c r="K59" s="32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1"/>
      <c r="AJ59" s="33"/>
      <c r="AK59" s="33"/>
      <c r="AL59" s="33"/>
      <c r="AM59" s="31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1"/>
      <c r="AY59" s="33"/>
      <c r="AZ59" s="33"/>
      <c r="BA59" s="33"/>
      <c r="BB59" s="33"/>
      <c r="BC59" s="33"/>
      <c r="BD59" s="33"/>
      <c r="BE59" s="31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</row>
    <row r="60" spans="1:96" ht="15" customHeight="1" thickBot="1">
      <c r="A60" s="29"/>
      <c r="B60" s="31"/>
      <c r="C60" s="31"/>
      <c r="D60" s="31"/>
      <c r="E60" s="31"/>
      <c r="F60" s="31"/>
      <c r="G60" s="31"/>
      <c r="H60" s="31"/>
      <c r="I60" s="31"/>
      <c r="J60" s="31"/>
      <c r="K60" s="32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1"/>
      <c r="AJ60" s="33"/>
      <c r="AK60" s="33"/>
      <c r="AL60" s="33"/>
      <c r="AM60" s="31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1"/>
      <c r="AY60" s="33"/>
      <c r="AZ60" s="33"/>
      <c r="BA60" s="33"/>
      <c r="BB60" s="33"/>
      <c r="BC60" s="33"/>
      <c r="BD60" s="33"/>
      <c r="BE60" s="31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</row>
    <row r="61" spans="1:96" ht="15" customHeight="1" thickBot="1">
      <c r="A61" s="29"/>
      <c r="B61" s="31"/>
      <c r="C61" s="31"/>
      <c r="D61" s="31"/>
      <c r="E61" s="31"/>
      <c r="F61" s="31"/>
      <c r="G61" s="31"/>
      <c r="H61" s="31"/>
      <c r="I61" s="31"/>
      <c r="J61" s="31"/>
      <c r="K61" s="32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1"/>
      <c r="AJ61" s="33"/>
      <c r="AK61" s="33"/>
      <c r="AL61" s="33"/>
      <c r="AM61" s="31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1"/>
      <c r="AY61" s="33"/>
      <c r="AZ61" s="33"/>
      <c r="BA61" s="33"/>
      <c r="BB61" s="33"/>
      <c r="BC61" s="33"/>
      <c r="BD61" s="33"/>
      <c r="BE61" s="31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</row>
    <row r="62" spans="1:96" ht="15" customHeight="1" thickBot="1">
      <c r="A62" s="29"/>
      <c r="B62" s="31"/>
      <c r="C62" s="31"/>
      <c r="D62" s="31"/>
      <c r="E62" s="31"/>
      <c r="F62" s="31"/>
      <c r="G62" s="31"/>
      <c r="H62" s="31"/>
      <c r="I62" s="31"/>
      <c r="J62" s="31"/>
      <c r="K62" s="32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1"/>
      <c r="AJ62" s="33"/>
      <c r="AK62" s="33"/>
      <c r="AL62" s="33"/>
      <c r="AM62" s="31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1"/>
      <c r="AY62" s="33"/>
      <c r="AZ62" s="33"/>
      <c r="BA62" s="33"/>
      <c r="BB62" s="33"/>
      <c r="BC62" s="33"/>
      <c r="BD62" s="33"/>
      <c r="BE62" s="31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</row>
    <row r="63" spans="1:96" ht="15" customHeight="1" thickBot="1">
      <c r="A63" s="29"/>
      <c r="B63" s="31"/>
      <c r="C63" s="31"/>
      <c r="D63" s="31"/>
      <c r="E63" s="31"/>
      <c r="F63" s="31"/>
      <c r="G63" s="31"/>
      <c r="H63" s="31"/>
      <c r="I63" s="31"/>
      <c r="J63" s="31"/>
      <c r="K63" s="32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1"/>
      <c r="AJ63" s="33"/>
      <c r="AK63" s="33"/>
      <c r="AL63" s="33"/>
      <c r="AM63" s="31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1"/>
      <c r="AY63" s="33"/>
      <c r="AZ63" s="33"/>
      <c r="BA63" s="33"/>
      <c r="BB63" s="33"/>
      <c r="BC63" s="33"/>
      <c r="BD63" s="33"/>
      <c r="BE63" s="31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</row>
    <row r="64" spans="1:96" ht="15" customHeight="1" thickBot="1">
      <c r="A64" s="29"/>
      <c r="B64" s="31"/>
      <c r="C64" s="31"/>
      <c r="D64" s="31"/>
      <c r="E64" s="31"/>
      <c r="F64" s="31"/>
      <c r="G64" s="31"/>
      <c r="H64" s="31"/>
      <c r="I64" s="31"/>
      <c r="J64" s="31"/>
      <c r="K64" s="32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1"/>
      <c r="AJ64" s="33"/>
      <c r="AK64" s="33"/>
      <c r="AL64" s="33"/>
      <c r="AM64" s="31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1"/>
      <c r="AY64" s="33"/>
      <c r="AZ64" s="33"/>
      <c r="BA64" s="33"/>
      <c r="BB64" s="33"/>
      <c r="BC64" s="33"/>
      <c r="BD64" s="33"/>
      <c r="BE64" s="31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84825-673C-4AD3-B8E6-374075AAC2D4}">
  <sheetPr>
    <pageSetUpPr fitToPage="1"/>
  </sheetPr>
  <dimension ref="A1:CR55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179</v>
      </c>
      <c r="B1" s="8"/>
    </row>
    <row r="2" spans="1:96" s="5" customFormat="1" ht="11.25" customHeight="1">
      <c r="A2" s="23" t="s">
        <v>152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4">
        <f>SUM(C11:E11)</f>
        <v>6621.2</v>
      </c>
      <c r="C11" s="31">
        <v>6247.0999999999995</v>
      </c>
      <c r="D11" s="31">
        <v>138.80000000000001</v>
      </c>
      <c r="E11" s="31">
        <v>235.29999999999998</v>
      </c>
      <c r="F11" s="31">
        <f>SUM(G11:AH11)</f>
        <v>28194.600000000002</v>
      </c>
      <c r="G11" s="31">
        <v>3338.9</v>
      </c>
      <c r="H11" s="31">
        <v>670.4</v>
      </c>
      <c r="I11" s="31">
        <v>48.400000000000006</v>
      </c>
      <c r="J11" s="31">
        <v>0.7</v>
      </c>
      <c r="K11" s="32">
        <v>394.1</v>
      </c>
      <c r="L11" s="33">
        <v>80.3</v>
      </c>
      <c r="M11" s="33">
        <v>32.299999999999997</v>
      </c>
      <c r="N11" s="33">
        <v>323</v>
      </c>
      <c r="O11" s="33">
        <v>6607.6</v>
      </c>
      <c r="P11" s="33">
        <v>23.7</v>
      </c>
      <c r="Q11" s="33">
        <v>1927.6</v>
      </c>
      <c r="R11" s="33">
        <v>2462.9</v>
      </c>
      <c r="S11" s="33">
        <v>5.2</v>
      </c>
      <c r="T11" s="33">
        <v>31.2</v>
      </c>
      <c r="U11" s="33">
        <v>6131.7999999999993</v>
      </c>
      <c r="V11" s="33">
        <v>241.20000000000002</v>
      </c>
      <c r="W11" s="33">
        <v>111.8</v>
      </c>
      <c r="X11" s="33">
        <v>1</v>
      </c>
      <c r="Y11" s="33">
        <v>3.1</v>
      </c>
      <c r="Z11" s="33">
        <v>41.9</v>
      </c>
      <c r="AA11" s="33">
        <v>8.3999999999999986</v>
      </c>
      <c r="AB11" s="33">
        <v>3.5</v>
      </c>
      <c r="AC11" s="33">
        <v>28.4</v>
      </c>
      <c r="AD11" s="33">
        <v>3.5</v>
      </c>
      <c r="AE11" s="33">
        <v>15.6</v>
      </c>
      <c r="AF11" s="33">
        <v>4552.7999999999993</v>
      </c>
      <c r="AG11" s="33">
        <v>17.7</v>
      </c>
      <c r="AH11" s="33">
        <v>1087.5999999999999</v>
      </c>
      <c r="AI11" s="33">
        <f>SUM(AJ11:AL11)</f>
        <v>6780.7</v>
      </c>
      <c r="AJ11" s="33">
        <v>437.3</v>
      </c>
      <c r="AK11" s="33">
        <v>1099</v>
      </c>
      <c r="AL11" s="33">
        <v>5244.4</v>
      </c>
      <c r="AM11" s="33">
        <f>SUM(AN11:AW11)</f>
        <v>4414.3000000000011</v>
      </c>
      <c r="AN11" s="33">
        <v>52.2</v>
      </c>
      <c r="AO11" s="33">
        <v>712.30000000000007</v>
      </c>
      <c r="AP11" s="33">
        <v>284.3</v>
      </c>
      <c r="AQ11" s="33">
        <v>1462.5000000000002</v>
      </c>
      <c r="AR11" s="33">
        <v>739.80000000000007</v>
      </c>
      <c r="AS11" s="33">
        <v>1099.1000000000001</v>
      </c>
      <c r="AT11" s="33">
        <v>29.1</v>
      </c>
      <c r="AU11" s="33">
        <v>10.4</v>
      </c>
      <c r="AV11" s="33">
        <v>7</v>
      </c>
      <c r="AW11" s="33">
        <v>17.600000000000001</v>
      </c>
      <c r="AX11" s="31">
        <f>SUM(AY11:BD11)</f>
        <v>21.4</v>
      </c>
      <c r="AY11" s="33">
        <v>10.3</v>
      </c>
      <c r="AZ11" s="33">
        <v>3</v>
      </c>
      <c r="BA11" s="33">
        <v>1.7</v>
      </c>
      <c r="BB11" s="33">
        <v>4.7</v>
      </c>
      <c r="BC11" s="33">
        <v>0.8</v>
      </c>
      <c r="BD11" s="33">
        <v>0.9</v>
      </c>
      <c r="BE11" s="33">
        <f>SUM(BF11:BH11)</f>
        <v>15</v>
      </c>
      <c r="BF11" s="33">
        <v>14.6</v>
      </c>
      <c r="BG11" s="33">
        <v>0.4</v>
      </c>
      <c r="BH11" s="33" t="s">
        <v>108</v>
      </c>
      <c r="BI11" s="33">
        <f>BJ11</f>
        <v>2.8</v>
      </c>
      <c r="BJ11" s="33">
        <v>2.8</v>
      </c>
      <c r="BK11" s="33">
        <f>SUM(BL11:BX11)</f>
        <v>96.999999999999986</v>
      </c>
      <c r="BL11" s="33">
        <v>6.8</v>
      </c>
      <c r="BM11" s="33">
        <v>6.3</v>
      </c>
      <c r="BN11" s="33">
        <v>14.8</v>
      </c>
      <c r="BO11" s="33">
        <v>1.1000000000000001</v>
      </c>
      <c r="BP11" s="33">
        <v>3.3</v>
      </c>
      <c r="BQ11" s="33">
        <v>1.4</v>
      </c>
      <c r="BR11" s="33">
        <v>2.2000000000000002</v>
      </c>
      <c r="BS11" s="33">
        <v>9.6999999999999993</v>
      </c>
      <c r="BT11" s="33">
        <v>1.5</v>
      </c>
      <c r="BU11" s="33">
        <v>18.2</v>
      </c>
      <c r="BV11" s="33">
        <v>2.1</v>
      </c>
      <c r="BW11" s="33">
        <v>14.1</v>
      </c>
      <c r="BX11" s="33">
        <v>15.5</v>
      </c>
      <c r="BY11" s="33">
        <f>SUM(BZ11:CD11)</f>
        <v>775.80000000000018</v>
      </c>
      <c r="BZ11" s="33">
        <v>498.6</v>
      </c>
      <c r="CA11" s="33">
        <v>100.80000000000001</v>
      </c>
      <c r="CB11" s="33">
        <v>36.700000000000003</v>
      </c>
      <c r="CC11" s="33">
        <v>76.599999999999994</v>
      </c>
      <c r="CD11" s="33">
        <v>63.1</v>
      </c>
      <c r="CE11" s="33">
        <f>SUM(CF11:CO11)</f>
        <v>93</v>
      </c>
      <c r="CF11" s="33">
        <v>1.7</v>
      </c>
      <c r="CG11" s="33">
        <v>4.2</v>
      </c>
      <c r="CH11" s="33">
        <v>0.2</v>
      </c>
      <c r="CI11" s="33">
        <v>21.2</v>
      </c>
      <c r="CJ11" s="33">
        <v>10.5</v>
      </c>
      <c r="CK11" s="33">
        <v>4.5</v>
      </c>
      <c r="CL11" s="33">
        <v>50.7</v>
      </c>
      <c r="CM11" s="33" t="s">
        <v>108</v>
      </c>
      <c r="CN11" s="33" t="s">
        <v>108</v>
      </c>
      <c r="CO11" s="33" t="s">
        <v>108</v>
      </c>
      <c r="CP11" s="33">
        <v>36071.800000000003</v>
      </c>
      <c r="CQ11" s="33">
        <v>2519.8000000000002</v>
      </c>
      <c r="CR11" s="33">
        <v>83087.599999999991</v>
      </c>
    </row>
    <row r="12" spans="1:96" ht="15" customHeight="1" thickBot="1">
      <c r="A12" s="29">
        <v>1996</v>
      </c>
      <c r="B12" s="34">
        <f t="shared" ref="B12:B39" si="0">SUM(C12:E12)</f>
        <v>6493.1</v>
      </c>
      <c r="C12" s="31">
        <v>6200.7000000000007</v>
      </c>
      <c r="D12" s="31">
        <v>108.4</v>
      </c>
      <c r="E12" s="31">
        <v>184</v>
      </c>
      <c r="F12" s="31">
        <f t="shared" ref="F12:F39" si="1">SUM(G12:AH12)</f>
        <v>27848.599999999995</v>
      </c>
      <c r="G12" s="31">
        <v>3370.9</v>
      </c>
      <c r="H12" s="31">
        <v>693.3</v>
      </c>
      <c r="I12" s="31">
        <v>50.4</v>
      </c>
      <c r="J12" s="31">
        <v>0.7</v>
      </c>
      <c r="K12" s="32">
        <v>470.5</v>
      </c>
      <c r="L12" s="33">
        <v>89.1</v>
      </c>
      <c r="M12" s="33">
        <v>51.3</v>
      </c>
      <c r="N12" s="33">
        <v>532.70000000000005</v>
      </c>
      <c r="O12" s="33">
        <v>6493.0000000000009</v>
      </c>
      <c r="P12" s="33">
        <v>32.200000000000003</v>
      </c>
      <c r="Q12" s="33">
        <v>1790.2</v>
      </c>
      <c r="R12" s="33">
        <v>2674.2999999999997</v>
      </c>
      <c r="S12" s="33">
        <v>5.6000000000000005</v>
      </c>
      <c r="T12" s="33">
        <v>42.3</v>
      </c>
      <c r="U12" s="33">
        <v>6566</v>
      </c>
      <c r="V12" s="33">
        <v>245.7</v>
      </c>
      <c r="W12" s="33">
        <v>129.6</v>
      </c>
      <c r="X12" s="33">
        <v>1.2000000000000002</v>
      </c>
      <c r="Y12" s="33">
        <v>3.6</v>
      </c>
      <c r="Z12" s="33">
        <v>69.099999999999994</v>
      </c>
      <c r="AA12" s="33">
        <v>12.499999999999998</v>
      </c>
      <c r="AB12" s="33">
        <v>4.0999999999999996</v>
      </c>
      <c r="AC12" s="33">
        <v>47.8</v>
      </c>
      <c r="AD12" s="33">
        <v>4</v>
      </c>
      <c r="AE12" s="33">
        <v>18.100000000000001</v>
      </c>
      <c r="AF12" s="33">
        <v>3283.2</v>
      </c>
      <c r="AG12" s="33">
        <v>17.2</v>
      </c>
      <c r="AH12" s="33">
        <v>1150</v>
      </c>
      <c r="AI12" s="33">
        <f t="shared" ref="AI12:AI39" si="2">SUM(AJ12:AL12)</f>
        <v>4861.0999999999995</v>
      </c>
      <c r="AJ12" s="33">
        <v>454.79999999999995</v>
      </c>
      <c r="AK12" s="33">
        <v>919.5</v>
      </c>
      <c r="AL12" s="33">
        <v>3486.7999999999997</v>
      </c>
      <c r="AM12" s="33">
        <f t="shared" ref="AM12:AM39" si="3">SUM(AN12:AW12)</f>
        <v>4873.5999999999995</v>
      </c>
      <c r="AN12" s="33">
        <v>64.099999999999994</v>
      </c>
      <c r="AO12" s="33">
        <v>945.6</v>
      </c>
      <c r="AP12" s="33">
        <v>297.29999999999995</v>
      </c>
      <c r="AQ12" s="33">
        <v>1607</v>
      </c>
      <c r="AR12" s="33">
        <v>791</v>
      </c>
      <c r="AS12" s="33">
        <v>1099.7</v>
      </c>
      <c r="AT12" s="33">
        <v>34</v>
      </c>
      <c r="AU12" s="33">
        <v>11</v>
      </c>
      <c r="AV12" s="33">
        <v>6.9</v>
      </c>
      <c r="AW12" s="33">
        <v>17</v>
      </c>
      <c r="AX12" s="31">
        <f t="shared" ref="AX12:AX39" si="4">SUM(AY12:BD12)</f>
        <v>21.099999999999998</v>
      </c>
      <c r="AY12" s="33">
        <v>10.3</v>
      </c>
      <c r="AZ12" s="33">
        <v>2.7</v>
      </c>
      <c r="BA12" s="33">
        <v>1.5</v>
      </c>
      <c r="BB12" s="33">
        <v>4.9000000000000004</v>
      </c>
      <c r="BC12" s="33">
        <v>0.9</v>
      </c>
      <c r="BD12" s="33">
        <v>0.8</v>
      </c>
      <c r="BE12" s="33">
        <f t="shared" ref="BE12:BE39" si="5">SUM(BF12:BH12)</f>
        <v>14.9</v>
      </c>
      <c r="BF12" s="33">
        <v>14.5</v>
      </c>
      <c r="BG12" s="33">
        <v>0.4</v>
      </c>
      <c r="BH12" s="33" t="s">
        <v>108</v>
      </c>
      <c r="BI12" s="33">
        <f t="shared" ref="BI12:BI39" si="6">BJ12</f>
        <v>3</v>
      </c>
      <c r="BJ12" s="33">
        <v>3</v>
      </c>
      <c r="BK12" s="33">
        <f t="shared" ref="BK12:BK39" si="7">SUM(BL12:BX12)</f>
        <v>114.10000000000001</v>
      </c>
      <c r="BL12" s="33">
        <v>8.1</v>
      </c>
      <c r="BM12" s="33">
        <v>7.6</v>
      </c>
      <c r="BN12" s="33">
        <v>17.8</v>
      </c>
      <c r="BO12" s="33">
        <v>1.2</v>
      </c>
      <c r="BP12" s="33">
        <v>4</v>
      </c>
      <c r="BQ12" s="33">
        <v>1.7</v>
      </c>
      <c r="BR12" s="33">
        <v>1.9</v>
      </c>
      <c r="BS12" s="33">
        <v>11.5</v>
      </c>
      <c r="BT12" s="33">
        <v>1.7</v>
      </c>
      <c r="BU12" s="33">
        <v>21.3</v>
      </c>
      <c r="BV12" s="33">
        <v>2.5</v>
      </c>
      <c r="BW12" s="33">
        <v>16.5</v>
      </c>
      <c r="BX12" s="33">
        <v>18.3</v>
      </c>
      <c r="BY12" s="33">
        <f t="shared" ref="BY12:BY39" si="8">SUM(BZ12:CD12)</f>
        <v>743.90000000000009</v>
      </c>
      <c r="BZ12" s="33">
        <v>511.3</v>
      </c>
      <c r="CA12" s="33">
        <v>76.399999999999991</v>
      </c>
      <c r="CB12" s="33">
        <v>33.200000000000003</v>
      </c>
      <c r="CC12" s="33">
        <v>67.400000000000006</v>
      </c>
      <c r="CD12" s="33">
        <v>55.599999999999994</v>
      </c>
      <c r="CE12" s="33">
        <f t="shared" ref="CE12:CE39" si="9">SUM(CF12:CO12)</f>
        <v>91</v>
      </c>
      <c r="CF12" s="33">
        <v>1.5</v>
      </c>
      <c r="CG12" s="33">
        <v>3.7</v>
      </c>
      <c r="CH12" s="33">
        <v>0.2</v>
      </c>
      <c r="CI12" s="33">
        <v>19.100000000000001</v>
      </c>
      <c r="CJ12" s="33">
        <v>11.3</v>
      </c>
      <c r="CK12" s="33">
        <v>4.9000000000000004</v>
      </c>
      <c r="CL12" s="33">
        <v>50.3</v>
      </c>
      <c r="CM12" s="33" t="s">
        <v>108</v>
      </c>
      <c r="CN12" s="33" t="s">
        <v>108</v>
      </c>
      <c r="CO12" s="33" t="s">
        <v>108</v>
      </c>
      <c r="CP12" s="33">
        <v>35962.899999999994</v>
      </c>
      <c r="CQ12" s="33">
        <v>2508.6999999999998</v>
      </c>
      <c r="CR12" s="33">
        <v>81027.3</v>
      </c>
    </row>
    <row r="13" spans="1:96" ht="15" customHeight="1" thickBot="1">
      <c r="A13" s="29">
        <v>1997</v>
      </c>
      <c r="B13" s="34">
        <f t="shared" si="0"/>
        <v>6341</v>
      </c>
      <c r="C13" s="31">
        <v>6068.5</v>
      </c>
      <c r="D13" s="31">
        <v>100</v>
      </c>
      <c r="E13" s="31">
        <v>172.5</v>
      </c>
      <c r="F13" s="31">
        <f t="shared" si="1"/>
        <v>30775.799999999996</v>
      </c>
      <c r="G13" s="31">
        <v>3709.3999999999996</v>
      </c>
      <c r="H13" s="31">
        <v>737</v>
      </c>
      <c r="I13" s="31">
        <v>53</v>
      </c>
      <c r="J13" s="31">
        <v>0.6</v>
      </c>
      <c r="K13" s="32">
        <v>577.79999999999995</v>
      </c>
      <c r="L13" s="33">
        <v>81.2</v>
      </c>
      <c r="M13" s="33">
        <v>49.8</v>
      </c>
      <c r="N13" s="33">
        <v>536.29999999999995</v>
      </c>
      <c r="O13" s="33">
        <v>6979.6999999999989</v>
      </c>
      <c r="P13" s="33">
        <v>30.5</v>
      </c>
      <c r="Q13" s="33">
        <v>2041</v>
      </c>
      <c r="R13" s="33">
        <v>2699</v>
      </c>
      <c r="S13" s="33">
        <v>5.8</v>
      </c>
      <c r="T13" s="33">
        <v>41.5</v>
      </c>
      <c r="U13" s="33">
        <v>8277.2999999999993</v>
      </c>
      <c r="V13" s="33">
        <v>267.5</v>
      </c>
      <c r="W13" s="33">
        <v>111.1</v>
      </c>
      <c r="X13" s="33">
        <v>1.2</v>
      </c>
      <c r="Y13" s="33">
        <v>3.7</v>
      </c>
      <c r="Z13" s="33">
        <v>57.099999999999994</v>
      </c>
      <c r="AA13" s="33">
        <v>12.6</v>
      </c>
      <c r="AB13" s="33">
        <v>3.7</v>
      </c>
      <c r="AC13" s="33">
        <v>47.1</v>
      </c>
      <c r="AD13" s="33">
        <v>3.9</v>
      </c>
      <c r="AE13" s="33">
        <v>17.700000000000003</v>
      </c>
      <c r="AF13" s="33">
        <v>3274.5</v>
      </c>
      <c r="AG13" s="33">
        <v>28.7</v>
      </c>
      <c r="AH13" s="33">
        <v>1127.1000000000001</v>
      </c>
      <c r="AI13" s="33">
        <f t="shared" si="2"/>
        <v>7035.3</v>
      </c>
      <c r="AJ13" s="33">
        <v>516.5</v>
      </c>
      <c r="AK13" s="33">
        <v>1278.5</v>
      </c>
      <c r="AL13" s="33">
        <v>5240.3</v>
      </c>
      <c r="AM13" s="33">
        <f t="shared" si="3"/>
        <v>5031.2999999999993</v>
      </c>
      <c r="AN13" s="33">
        <v>63.6</v>
      </c>
      <c r="AO13" s="33">
        <v>963.1</v>
      </c>
      <c r="AP13" s="33">
        <v>293.39999999999998</v>
      </c>
      <c r="AQ13" s="33">
        <v>1822.9</v>
      </c>
      <c r="AR13" s="33">
        <v>700.6</v>
      </c>
      <c r="AS13" s="33">
        <v>1120.8</v>
      </c>
      <c r="AT13" s="33">
        <v>32.4</v>
      </c>
      <c r="AU13" s="33">
        <v>10.7</v>
      </c>
      <c r="AV13" s="33">
        <v>6.8</v>
      </c>
      <c r="AW13" s="33">
        <v>17</v>
      </c>
      <c r="AX13" s="31">
        <f t="shared" si="4"/>
        <v>20.6</v>
      </c>
      <c r="AY13" s="33">
        <v>10</v>
      </c>
      <c r="AZ13" s="33">
        <v>2.6</v>
      </c>
      <c r="BA13" s="33">
        <v>1.5</v>
      </c>
      <c r="BB13" s="33">
        <v>4.7</v>
      </c>
      <c r="BC13" s="33">
        <v>1</v>
      </c>
      <c r="BD13" s="33">
        <v>0.8</v>
      </c>
      <c r="BE13" s="33">
        <f t="shared" si="5"/>
        <v>14.200000000000001</v>
      </c>
      <c r="BF13" s="33">
        <v>13.8</v>
      </c>
      <c r="BG13" s="33">
        <v>0.4</v>
      </c>
      <c r="BH13" s="33" t="s">
        <v>108</v>
      </c>
      <c r="BI13" s="33">
        <f t="shared" si="6"/>
        <v>3</v>
      </c>
      <c r="BJ13" s="33">
        <v>3</v>
      </c>
      <c r="BK13" s="33">
        <f t="shared" si="7"/>
        <v>113.39999999999999</v>
      </c>
      <c r="BL13" s="33">
        <v>8.4</v>
      </c>
      <c r="BM13" s="33">
        <v>7.8</v>
      </c>
      <c r="BN13" s="33">
        <v>18.399999999999999</v>
      </c>
      <c r="BO13" s="33">
        <v>0.8</v>
      </c>
      <c r="BP13" s="33">
        <v>4.0999999999999996</v>
      </c>
      <c r="BQ13" s="33">
        <v>1.7</v>
      </c>
      <c r="BR13" s="33">
        <v>1.7</v>
      </c>
      <c r="BS13" s="33">
        <v>11.2</v>
      </c>
      <c r="BT13" s="33">
        <v>1.7</v>
      </c>
      <c r="BU13" s="33">
        <v>20.3</v>
      </c>
      <c r="BV13" s="33">
        <v>2.6</v>
      </c>
      <c r="BW13" s="33">
        <v>16.5</v>
      </c>
      <c r="BX13" s="33">
        <v>18.2</v>
      </c>
      <c r="BY13" s="33">
        <f t="shared" si="8"/>
        <v>646.60000000000014</v>
      </c>
      <c r="BZ13" s="33">
        <v>447.3</v>
      </c>
      <c r="CA13" s="33">
        <v>59.6</v>
      </c>
      <c r="CB13" s="33">
        <v>31</v>
      </c>
      <c r="CC13" s="33">
        <v>59.599999999999994</v>
      </c>
      <c r="CD13" s="33">
        <v>49.1</v>
      </c>
      <c r="CE13" s="33">
        <f t="shared" si="9"/>
        <v>165.3</v>
      </c>
      <c r="CF13" s="33">
        <v>1.5</v>
      </c>
      <c r="CG13" s="33">
        <v>3.6</v>
      </c>
      <c r="CH13" s="33">
        <v>0.2</v>
      </c>
      <c r="CI13" s="33">
        <v>18.399999999999999</v>
      </c>
      <c r="CJ13" s="33">
        <v>10.8</v>
      </c>
      <c r="CK13" s="33">
        <v>5</v>
      </c>
      <c r="CL13" s="33">
        <v>125.8</v>
      </c>
      <c r="CM13" s="33" t="s">
        <v>108</v>
      </c>
      <c r="CN13" s="33" t="s">
        <v>108</v>
      </c>
      <c r="CO13" s="33" t="s">
        <v>108</v>
      </c>
      <c r="CP13" s="33">
        <v>34679.599999999999</v>
      </c>
      <c r="CQ13" s="33">
        <v>2378.9</v>
      </c>
      <c r="CR13" s="33">
        <v>84826.099999999991</v>
      </c>
    </row>
    <row r="14" spans="1:96" ht="15" customHeight="1" thickBot="1">
      <c r="A14" s="29">
        <v>1998</v>
      </c>
      <c r="B14" s="34">
        <f t="shared" si="0"/>
        <v>6303.9000000000005</v>
      </c>
      <c r="C14" s="31">
        <v>6028.3</v>
      </c>
      <c r="D14" s="31">
        <v>86.6</v>
      </c>
      <c r="E14" s="31">
        <v>189</v>
      </c>
      <c r="F14" s="31">
        <f t="shared" si="1"/>
        <v>32668.5</v>
      </c>
      <c r="G14" s="31">
        <v>3789.7999999999997</v>
      </c>
      <c r="H14" s="31">
        <v>757</v>
      </c>
      <c r="I14" s="31">
        <v>54.800000000000004</v>
      </c>
      <c r="J14" s="31">
        <v>0.5</v>
      </c>
      <c r="K14" s="32">
        <v>527.5</v>
      </c>
      <c r="L14" s="33">
        <v>78.599999999999994</v>
      </c>
      <c r="M14" s="33">
        <v>52</v>
      </c>
      <c r="N14" s="33">
        <v>592.09999999999991</v>
      </c>
      <c r="O14" s="33">
        <v>6988.2000000000007</v>
      </c>
      <c r="P14" s="33">
        <v>33.6</v>
      </c>
      <c r="Q14" s="33">
        <v>2020.3000000000002</v>
      </c>
      <c r="R14" s="33">
        <v>2507.8000000000002</v>
      </c>
      <c r="S14" s="33">
        <v>6.2</v>
      </c>
      <c r="T14" s="33">
        <v>47.2</v>
      </c>
      <c r="U14" s="33">
        <v>9075.5999999999985</v>
      </c>
      <c r="V14" s="33">
        <v>253.1</v>
      </c>
      <c r="W14" s="33">
        <v>121.3</v>
      </c>
      <c r="X14" s="33">
        <v>1.5</v>
      </c>
      <c r="Y14" s="33">
        <v>4.5</v>
      </c>
      <c r="Z14" s="33">
        <v>70.8</v>
      </c>
      <c r="AA14" s="33">
        <v>14.5</v>
      </c>
      <c r="AB14" s="33">
        <v>2.9</v>
      </c>
      <c r="AC14" s="33">
        <v>56.3</v>
      </c>
      <c r="AD14" s="33">
        <v>4.7</v>
      </c>
      <c r="AE14" s="33">
        <v>20.8</v>
      </c>
      <c r="AF14" s="33">
        <v>4339.7000000000007</v>
      </c>
      <c r="AG14" s="33">
        <v>29.4</v>
      </c>
      <c r="AH14" s="33">
        <v>1217.8</v>
      </c>
      <c r="AI14" s="33">
        <f t="shared" si="2"/>
        <v>73036.3</v>
      </c>
      <c r="AJ14" s="33">
        <v>550.79999999999995</v>
      </c>
      <c r="AK14" s="33">
        <v>1512.6999999999998</v>
      </c>
      <c r="AL14" s="33">
        <v>70972.800000000003</v>
      </c>
      <c r="AM14" s="33">
        <f t="shared" si="3"/>
        <v>5397.0999999999995</v>
      </c>
      <c r="AN14" s="33">
        <v>71.7</v>
      </c>
      <c r="AO14" s="33">
        <v>1107.4000000000001</v>
      </c>
      <c r="AP14" s="33">
        <v>311.8</v>
      </c>
      <c r="AQ14" s="33">
        <v>1914.2</v>
      </c>
      <c r="AR14" s="33">
        <v>678.1</v>
      </c>
      <c r="AS14" s="33">
        <v>1240.0999999999999</v>
      </c>
      <c r="AT14" s="33">
        <v>35.5</v>
      </c>
      <c r="AU14" s="33">
        <v>11.4</v>
      </c>
      <c r="AV14" s="33">
        <v>7.6999999999999993</v>
      </c>
      <c r="AW14" s="33">
        <v>19.2</v>
      </c>
      <c r="AX14" s="31">
        <f t="shared" si="4"/>
        <v>21.599999999999994</v>
      </c>
      <c r="AY14" s="33">
        <v>10.299999999999999</v>
      </c>
      <c r="AZ14" s="33">
        <v>2.6</v>
      </c>
      <c r="BA14" s="33">
        <v>1.5</v>
      </c>
      <c r="BB14" s="33">
        <v>4.9000000000000004</v>
      </c>
      <c r="BC14" s="33">
        <v>1.4</v>
      </c>
      <c r="BD14" s="33">
        <v>0.9</v>
      </c>
      <c r="BE14" s="33">
        <f t="shared" si="5"/>
        <v>14.9</v>
      </c>
      <c r="BF14" s="33">
        <v>14.5</v>
      </c>
      <c r="BG14" s="33">
        <v>0.4</v>
      </c>
      <c r="BH14" s="33" t="s">
        <v>108</v>
      </c>
      <c r="BI14" s="33">
        <f t="shared" si="6"/>
        <v>3.9</v>
      </c>
      <c r="BJ14" s="33">
        <v>3.9</v>
      </c>
      <c r="BK14" s="33">
        <f t="shared" si="7"/>
        <v>128.30000000000001</v>
      </c>
      <c r="BL14" s="33">
        <v>9.6</v>
      </c>
      <c r="BM14" s="33">
        <v>9</v>
      </c>
      <c r="BN14" s="33">
        <v>21.1</v>
      </c>
      <c r="BO14" s="33">
        <v>1.2</v>
      </c>
      <c r="BP14" s="33">
        <v>4.7</v>
      </c>
      <c r="BQ14" s="33">
        <v>2</v>
      </c>
      <c r="BR14" s="33">
        <v>2.1</v>
      </c>
      <c r="BS14" s="33">
        <v>13.1</v>
      </c>
      <c r="BT14" s="33">
        <v>1.9</v>
      </c>
      <c r="BU14" s="33">
        <v>22.2</v>
      </c>
      <c r="BV14" s="33">
        <v>3</v>
      </c>
      <c r="BW14" s="33">
        <v>18.3</v>
      </c>
      <c r="BX14" s="33">
        <v>20.100000000000001</v>
      </c>
      <c r="BY14" s="33">
        <f t="shared" si="8"/>
        <v>691.19999999999993</v>
      </c>
      <c r="BZ14" s="33">
        <v>468.79999999999995</v>
      </c>
      <c r="CA14" s="33">
        <v>45.800000000000004</v>
      </c>
      <c r="CB14" s="33">
        <v>40.5</v>
      </c>
      <c r="CC14" s="33">
        <v>74.600000000000009</v>
      </c>
      <c r="CD14" s="33">
        <v>61.5</v>
      </c>
      <c r="CE14" s="33">
        <f t="shared" si="9"/>
        <v>116</v>
      </c>
      <c r="CF14" s="33">
        <v>1.5</v>
      </c>
      <c r="CG14" s="33">
        <v>3.7</v>
      </c>
      <c r="CH14" s="33">
        <v>0.2</v>
      </c>
      <c r="CI14" s="33">
        <v>18.899999999999999</v>
      </c>
      <c r="CJ14" s="33">
        <v>10.1</v>
      </c>
      <c r="CK14" s="33">
        <v>5.5</v>
      </c>
      <c r="CL14" s="33">
        <v>76.099999999999994</v>
      </c>
      <c r="CM14" s="33" t="s">
        <v>108</v>
      </c>
      <c r="CN14" s="33" t="s">
        <v>108</v>
      </c>
      <c r="CO14" s="33" t="s">
        <v>108</v>
      </c>
      <c r="CP14" s="33">
        <v>33585.199999999997</v>
      </c>
      <c r="CQ14" s="33">
        <v>2392.5</v>
      </c>
      <c r="CR14" s="33">
        <v>151966.90000000002</v>
      </c>
    </row>
    <row r="15" spans="1:96" ht="15" customHeight="1" thickBot="1">
      <c r="A15" s="29">
        <v>1999</v>
      </c>
      <c r="B15" s="34">
        <f t="shared" si="0"/>
        <v>6315.2</v>
      </c>
      <c r="C15" s="31">
        <v>6053.3</v>
      </c>
      <c r="D15" s="31">
        <v>85</v>
      </c>
      <c r="E15" s="31">
        <v>176.9</v>
      </c>
      <c r="F15" s="31">
        <f t="shared" si="1"/>
        <v>33433.000000000015</v>
      </c>
      <c r="G15" s="31">
        <v>3962.6</v>
      </c>
      <c r="H15" s="31">
        <v>711.09999999999991</v>
      </c>
      <c r="I15" s="31">
        <v>52.6</v>
      </c>
      <c r="J15" s="31">
        <v>0.5</v>
      </c>
      <c r="K15" s="32">
        <v>461.09999999999997</v>
      </c>
      <c r="L15" s="33">
        <v>72.3</v>
      </c>
      <c r="M15" s="33">
        <v>50.1</v>
      </c>
      <c r="N15" s="33">
        <v>552.70000000000005</v>
      </c>
      <c r="O15" s="33">
        <v>7267.1</v>
      </c>
      <c r="P15" s="33">
        <v>32.6</v>
      </c>
      <c r="Q15" s="33">
        <v>2013.7</v>
      </c>
      <c r="R15" s="33">
        <v>2425.1999999999998</v>
      </c>
      <c r="S15" s="33">
        <v>5.9</v>
      </c>
      <c r="T15" s="33">
        <v>50.4</v>
      </c>
      <c r="U15" s="33">
        <v>9887.7000000000007</v>
      </c>
      <c r="V15" s="33">
        <v>264.7</v>
      </c>
      <c r="W15" s="33">
        <v>123.00000000000001</v>
      </c>
      <c r="X15" s="33">
        <v>1.7</v>
      </c>
      <c r="Y15" s="33">
        <v>4.9000000000000004</v>
      </c>
      <c r="Z15" s="33">
        <v>56</v>
      </c>
      <c r="AA15" s="33">
        <v>13.9</v>
      </c>
      <c r="AB15" s="33">
        <v>2.1</v>
      </c>
      <c r="AC15" s="33">
        <v>55.2</v>
      </c>
      <c r="AD15" s="33">
        <v>4.5999999999999996</v>
      </c>
      <c r="AE15" s="33">
        <v>21.400000000000002</v>
      </c>
      <c r="AF15" s="33">
        <v>4010.6999999999994</v>
      </c>
      <c r="AG15" s="33">
        <v>29.7</v>
      </c>
      <c r="AH15" s="33">
        <v>1299.5</v>
      </c>
      <c r="AI15" s="33">
        <f t="shared" si="2"/>
        <v>29746.999999999996</v>
      </c>
      <c r="AJ15" s="33">
        <v>541.69999999999993</v>
      </c>
      <c r="AK15" s="33">
        <v>1187.5999999999999</v>
      </c>
      <c r="AL15" s="33">
        <v>28017.699999999997</v>
      </c>
      <c r="AM15" s="33">
        <f t="shared" si="3"/>
        <v>5518.3</v>
      </c>
      <c r="AN15" s="33">
        <v>73.400000000000006</v>
      </c>
      <c r="AO15" s="33">
        <v>1117.9999999999998</v>
      </c>
      <c r="AP15" s="33">
        <v>314.5</v>
      </c>
      <c r="AQ15" s="33">
        <v>1899.8</v>
      </c>
      <c r="AR15" s="33">
        <v>709.6</v>
      </c>
      <c r="AS15" s="33">
        <v>1328.2</v>
      </c>
      <c r="AT15" s="33">
        <v>35.5</v>
      </c>
      <c r="AU15" s="33">
        <v>12.3</v>
      </c>
      <c r="AV15" s="33">
        <v>7.8</v>
      </c>
      <c r="AW15" s="33">
        <v>19.2</v>
      </c>
      <c r="AX15" s="31">
        <f t="shared" si="4"/>
        <v>21.7</v>
      </c>
      <c r="AY15" s="33">
        <v>9.9999999999999982</v>
      </c>
      <c r="AZ15" s="33">
        <v>2.5</v>
      </c>
      <c r="BA15" s="33">
        <v>1.4</v>
      </c>
      <c r="BB15" s="33">
        <v>5.3</v>
      </c>
      <c r="BC15" s="33">
        <v>1.7</v>
      </c>
      <c r="BD15" s="33">
        <v>0.8</v>
      </c>
      <c r="BE15" s="33">
        <f t="shared" si="5"/>
        <v>15.9</v>
      </c>
      <c r="BF15" s="33">
        <v>15.5</v>
      </c>
      <c r="BG15" s="33">
        <v>0.4</v>
      </c>
      <c r="BH15" s="33" t="s">
        <v>108</v>
      </c>
      <c r="BI15" s="33">
        <f t="shared" si="6"/>
        <v>4.0999999999999996</v>
      </c>
      <c r="BJ15" s="33">
        <v>4.0999999999999996</v>
      </c>
      <c r="BK15" s="33">
        <f t="shared" si="7"/>
        <v>130.80000000000001</v>
      </c>
      <c r="BL15" s="33">
        <v>9.9</v>
      </c>
      <c r="BM15" s="33">
        <v>9.1999999999999993</v>
      </c>
      <c r="BN15" s="33">
        <v>21.6</v>
      </c>
      <c r="BO15" s="33">
        <v>1</v>
      </c>
      <c r="BP15" s="33">
        <v>4.9000000000000004</v>
      </c>
      <c r="BQ15" s="33">
        <v>2</v>
      </c>
      <c r="BR15" s="33">
        <v>2.2000000000000002</v>
      </c>
      <c r="BS15" s="33">
        <v>13.6</v>
      </c>
      <c r="BT15" s="33">
        <v>1.9</v>
      </c>
      <c r="BU15" s="33">
        <v>22.2</v>
      </c>
      <c r="BV15" s="33">
        <v>3.1</v>
      </c>
      <c r="BW15" s="33">
        <v>18.600000000000001</v>
      </c>
      <c r="BX15" s="33">
        <v>20.6</v>
      </c>
      <c r="BY15" s="33">
        <f t="shared" si="8"/>
        <v>623.20000000000005</v>
      </c>
      <c r="BZ15" s="33">
        <v>395.59999999999997</v>
      </c>
      <c r="CA15" s="33">
        <v>41.800000000000004</v>
      </c>
      <c r="CB15" s="33">
        <v>42.8</v>
      </c>
      <c r="CC15" s="33">
        <v>78.400000000000006</v>
      </c>
      <c r="CD15" s="33">
        <v>64.600000000000009</v>
      </c>
      <c r="CE15" s="33">
        <f t="shared" si="9"/>
        <v>90.7</v>
      </c>
      <c r="CF15" s="33">
        <v>1.4</v>
      </c>
      <c r="CG15" s="33">
        <v>3.5</v>
      </c>
      <c r="CH15" s="33">
        <v>0.2</v>
      </c>
      <c r="CI15" s="33">
        <v>18.2</v>
      </c>
      <c r="CJ15" s="33">
        <v>9.8000000000000007</v>
      </c>
      <c r="CK15" s="33">
        <v>5.6</v>
      </c>
      <c r="CL15" s="33">
        <v>52</v>
      </c>
      <c r="CM15" s="33" t="s">
        <v>108</v>
      </c>
      <c r="CN15" s="33" t="s">
        <v>108</v>
      </c>
      <c r="CO15" s="33" t="s">
        <v>108</v>
      </c>
      <c r="CP15" s="33">
        <v>32556.399999999998</v>
      </c>
      <c r="CQ15" s="33">
        <v>2504.5</v>
      </c>
      <c r="CR15" s="33">
        <v>108456.3</v>
      </c>
    </row>
    <row r="16" spans="1:96" ht="15" customHeight="1" thickBot="1">
      <c r="A16" s="29">
        <v>2000</v>
      </c>
      <c r="B16" s="34">
        <f t="shared" si="0"/>
        <v>6339.1</v>
      </c>
      <c r="C16" s="31">
        <v>6070.7</v>
      </c>
      <c r="D16" s="31">
        <v>62.3</v>
      </c>
      <c r="E16" s="31">
        <v>206.1</v>
      </c>
      <c r="F16" s="31">
        <f t="shared" si="1"/>
        <v>33529.300000000003</v>
      </c>
      <c r="G16" s="31">
        <v>4199.5</v>
      </c>
      <c r="H16" s="31">
        <v>667.09999999999991</v>
      </c>
      <c r="I16" s="31">
        <v>50.400000000000006</v>
      </c>
      <c r="J16" s="31">
        <v>0.5</v>
      </c>
      <c r="K16" s="32">
        <v>465.20000000000005</v>
      </c>
      <c r="L16" s="33">
        <v>61.6</v>
      </c>
      <c r="M16" s="33">
        <v>51.5</v>
      </c>
      <c r="N16" s="33">
        <v>610.5</v>
      </c>
      <c r="O16" s="33">
        <v>7306.0000000000009</v>
      </c>
      <c r="P16" s="33">
        <v>36</v>
      </c>
      <c r="Q16" s="33">
        <v>1910.6</v>
      </c>
      <c r="R16" s="33">
        <v>2910.7</v>
      </c>
      <c r="S16" s="33">
        <v>6.4</v>
      </c>
      <c r="T16" s="33">
        <v>57.8</v>
      </c>
      <c r="U16" s="33">
        <v>10246.9</v>
      </c>
      <c r="V16" s="33">
        <v>284</v>
      </c>
      <c r="W16" s="33">
        <v>109</v>
      </c>
      <c r="X16" s="33">
        <v>1.8</v>
      </c>
      <c r="Y16" s="33">
        <v>5.2</v>
      </c>
      <c r="Z16" s="33">
        <v>53.8</v>
      </c>
      <c r="AA16" s="33">
        <v>15.5</v>
      </c>
      <c r="AB16" s="33">
        <v>1.5</v>
      </c>
      <c r="AC16" s="33">
        <v>60.8</v>
      </c>
      <c r="AD16" s="33">
        <v>4.7</v>
      </c>
      <c r="AE16" s="33">
        <v>20.8</v>
      </c>
      <c r="AF16" s="33">
        <v>3090.7999999999997</v>
      </c>
      <c r="AG16" s="33">
        <v>32.799999999999997</v>
      </c>
      <c r="AH16" s="33">
        <v>1267.9000000000001</v>
      </c>
      <c r="AI16" s="33">
        <f t="shared" si="2"/>
        <v>6116.7000000000007</v>
      </c>
      <c r="AJ16" s="33">
        <v>632.6</v>
      </c>
      <c r="AK16" s="33">
        <v>1291</v>
      </c>
      <c r="AL16" s="33">
        <v>4193.1000000000004</v>
      </c>
      <c r="AM16" s="33">
        <f t="shared" si="3"/>
        <v>6261.1</v>
      </c>
      <c r="AN16" s="33">
        <v>79.900000000000006</v>
      </c>
      <c r="AO16" s="33">
        <v>1178.6000000000001</v>
      </c>
      <c r="AP16" s="33">
        <v>335.59999999999997</v>
      </c>
      <c r="AQ16" s="33">
        <v>2158.6000000000004</v>
      </c>
      <c r="AR16" s="33">
        <v>680.9</v>
      </c>
      <c r="AS16" s="33">
        <v>1744.9</v>
      </c>
      <c r="AT16" s="33">
        <v>41.9</v>
      </c>
      <c r="AU16" s="33">
        <v>12.1</v>
      </c>
      <c r="AV16" s="33">
        <v>8.2999999999999989</v>
      </c>
      <c r="AW16" s="33">
        <v>20.3</v>
      </c>
      <c r="AX16" s="31">
        <f t="shared" si="4"/>
        <v>24.400000000000002</v>
      </c>
      <c r="AY16" s="33">
        <v>11.000000000000002</v>
      </c>
      <c r="AZ16" s="33">
        <v>2.8</v>
      </c>
      <c r="BA16" s="33">
        <v>1.6</v>
      </c>
      <c r="BB16" s="33">
        <v>6.4</v>
      </c>
      <c r="BC16" s="33">
        <v>1.8</v>
      </c>
      <c r="BD16" s="33">
        <v>0.8</v>
      </c>
      <c r="BE16" s="33">
        <f t="shared" si="5"/>
        <v>16.400000000000002</v>
      </c>
      <c r="BF16" s="33">
        <v>16.100000000000001</v>
      </c>
      <c r="BG16" s="33">
        <v>0.3</v>
      </c>
      <c r="BH16" s="33" t="s">
        <v>108</v>
      </c>
      <c r="BI16" s="33">
        <f t="shared" si="6"/>
        <v>4.5999999999999996</v>
      </c>
      <c r="BJ16" s="33">
        <v>4.5999999999999996</v>
      </c>
      <c r="BK16" s="33">
        <f t="shared" si="7"/>
        <v>138.29999999999998</v>
      </c>
      <c r="BL16" s="33">
        <v>10.1</v>
      </c>
      <c r="BM16" s="33">
        <v>9.4</v>
      </c>
      <c r="BN16" s="33">
        <v>17.5</v>
      </c>
      <c r="BO16" s="33">
        <v>1.1000000000000001</v>
      </c>
      <c r="BP16" s="33">
        <v>5</v>
      </c>
      <c r="BQ16" s="33">
        <v>2.2999999999999998</v>
      </c>
      <c r="BR16" s="33">
        <v>2.2000000000000002</v>
      </c>
      <c r="BS16" s="33">
        <v>20.9</v>
      </c>
      <c r="BT16" s="33">
        <v>2.1</v>
      </c>
      <c r="BU16" s="33">
        <v>23.1</v>
      </c>
      <c r="BV16" s="33">
        <v>3.5</v>
      </c>
      <c r="BW16" s="33">
        <v>18.2</v>
      </c>
      <c r="BX16" s="33">
        <v>22.900000000000002</v>
      </c>
      <c r="BY16" s="33">
        <f t="shared" si="8"/>
        <v>656.39999999999986</v>
      </c>
      <c r="BZ16" s="33">
        <v>435.09999999999997</v>
      </c>
      <c r="CA16" s="33">
        <v>42.9</v>
      </c>
      <c r="CB16" s="33">
        <v>32.6</v>
      </c>
      <c r="CC16" s="33">
        <v>80</v>
      </c>
      <c r="CD16" s="33">
        <v>65.8</v>
      </c>
      <c r="CE16" s="33">
        <f t="shared" si="9"/>
        <v>106.9</v>
      </c>
      <c r="CF16" s="33">
        <v>1.7</v>
      </c>
      <c r="CG16" s="33">
        <v>3.2</v>
      </c>
      <c r="CH16" s="33">
        <v>0.2</v>
      </c>
      <c r="CI16" s="33">
        <v>20</v>
      </c>
      <c r="CJ16" s="33">
        <v>10.7</v>
      </c>
      <c r="CK16" s="33">
        <v>5.7</v>
      </c>
      <c r="CL16" s="33">
        <v>65.400000000000006</v>
      </c>
      <c r="CM16" s="33" t="s">
        <v>108</v>
      </c>
      <c r="CN16" s="33" t="s">
        <v>108</v>
      </c>
      <c r="CO16" s="33" t="s">
        <v>108</v>
      </c>
      <c r="CP16" s="33">
        <v>31922.199999999997</v>
      </c>
      <c r="CQ16" s="33">
        <v>2564.8000000000002</v>
      </c>
      <c r="CR16" s="33">
        <v>85115.400000000023</v>
      </c>
    </row>
    <row r="17" spans="1:96" ht="15" customHeight="1" thickBot="1">
      <c r="A17" s="29">
        <v>2001</v>
      </c>
      <c r="B17" s="34">
        <f t="shared" si="0"/>
        <v>6181.9999999999991</v>
      </c>
      <c r="C17" s="31">
        <v>5953.4</v>
      </c>
      <c r="D17" s="31">
        <v>38.700000000000003</v>
      </c>
      <c r="E17" s="31">
        <v>189.9</v>
      </c>
      <c r="F17" s="31">
        <f t="shared" si="1"/>
        <v>30521.9</v>
      </c>
      <c r="G17" s="31">
        <v>4403.1000000000004</v>
      </c>
      <c r="H17" s="31">
        <v>637.69999999999993</v>
      </c>
      <c r="I17" s="31">
        <v>49.6</v>
      </c>
      <c r="J17" s="31">
        <v>0.3</v>
      </c>
      <c r="K17" s="32">
        <v>386.1</v>
      </c>
      <c r="L17" s="33">
        <v>51.9</v>
      </c>
      <c r="M17" s="33">
        <v>46.9</v>
      </c>
      <c r="N17" s="33">
        <v>541</v>
      </c>
      <c r="O17" s="33">
        <v>7460.5</v>
      </c>
      <c r="P17" s="33">
        <v>29</v>
      </c>
      <c r="Q17" s="33">
        <v>1364.2</v>
      </c>
      <c r="R17" s="33">
        <v>3009.8</v>
      </c>
      <c r="S17" s="33">
        <v>5.0999999999999996</v>
      </c>
      <c r="T17" s="33">
        <v>47</v>
      </c>
      <c r="U17" s="33">
        <v>7983.5000000000009</v>
      </c>
      <c r="V17" s="33">
        <v>164.5</v>
      </c>
      <c r="W17" s="33">
        <v>94.2</v>
      </c>
      <c r="X17" s="33">
        <v>1.5</v>
      </c>
      <c r="Y17" s="33">
        <v>4</v>
      </c>
      <c r="Z17" s="33">
        <v>43.5</v>
      </c>
      <c r="AA17" s="33">
        <v>13</v>
      </c>
      <c r="AB17" s="33">
        <v>1.2</v>
      </c>
      <c r="AC17" s="33">
        <v>53</v>
      </c>
      <c r="AD17" s="33">
        <v>3.5</v>
      </c>
      <c r="AE17" s="33">
        <v>15.1</v>
      </c>
      <c r="AF17" s="33">
        <v>2904.5</v>
      </c>
      <c r="AG17" s="33">
        <v>35</v>
      </c>
      <c r="AH17" s="33">
        <v>1173.2</v>
      </c>
      <c r="AI17" s="33">
        <f t="shared" si="2"/>
        <v>13564.2</v>
      </c>
      <c r="AJ17" s="33">
        <v>553</v>
      </c>
      <c r="AK17" s="33">
        <v>1720.5</v>
      </c>
      <c r="AL17" s="33">
        <v>11290.7</v>
      </c>
      <c r="AM17" s="33">
        <f t="shared" si="3"/>
        <v>6412.2</v>
      </c>
      <c r="AN17" s="33">
        <v>63.4</v>
      </c>
      <c r="AO17" s="33">
        <v>888.39999999999986</v>
      </c>
      <c r="AP17" s="33">
        <v>261</v>
      </c>
      <c r="AQ17" s="33">
        <v>2759.3</v>
      </c>
      <c r="AR17" s="33">
        <v>637.30000000000007</v>
      </c>
      <c r="AS17" s="33">
        <v>1714.2</v>
      </c>
      <c r="AT17" s="33">
        <v>49.8</v>
      </c>
      <c r="AU17" s="33">
        <v>14.3</v>
      </c>
      <c r="AV17" s="33">
        <v>6.7</v>
      </c>
      <c r="AW17" s="33">
        <v>17.8</v>
      </c>
      <c r="AX17" s="31">
        <f t="shared" si="4"/>
        <v>24.400000000000002</v>
      </c>
      <c r="AY17" s="33">
        <v>8.3000000000000007</v>
      </c>
      <c r="AZ17" s="33">
        <v>3.1</v>
      </c>
      <c r="BA17" s="33">
        <v>1.7</v>
      </c>
      <c r="BB17" s="33">
        <v>8.4</v>
      </c>
      <c r="BC17" s="33">
        <v>2.1</v>
      </c>
      <c r="BD17" s="33">
        <v>0.8</v>
      </c>
      <c r="BE17" s="33">
        <f t="shared" si="5"/>
        <v>18.100000000000001</v>
      </c>
      <c r="BF17" s="33">
        <v>17.8</v>
      </c>
      <c r="BG17" s="33">
        <v>0.3</v>
      </c>
      <c r="BH17" s="33" t="s">
        <v>108</v>
      </c>
      <c r="BI17" s="33">
        <f t="shared" si="6"/>
        <v>5.4</v>
      </c>
      <c r="BJ17" s="33">
        <v>5.4</v>
      </c>
      <c r="BK17" s="33">
        <f t="shared" si="7"/>
        <v>162.1</v>
      </c>
      <c r="BL17" s="33">
        <v>12.7</v>
      </c>
      <c r="BM17" s="33">
        <v>11.9</v>
      </c>
      <c r="BN17" s="33">
        <v>19.399999999999999</v>
      </c>
      <c r="BO17" s="33">
        <v>1.3</v>
      </c>
      <c r="BP17" s="33">
        <v>5.5</v>
      </c>
      <c r="BQ17" s="33">
        <v>2.8</v>
      </c>
      <c r="BR17" s="33">
        <v>2.7</v>
      </c>
      <c r="BS17" s="33">
        <v>24.5</v>
      </c>
      <c r="BT17" s="33">
        <v>2.7</v>
      </c>
      <c r="BU17" s="33">
        <v>25</v>
      </c>
      <c r="BV17" s="33">
        <v>4.2</v>
      </c>
      <c r="BW17" s="33">
        <v>21.2</v>
      </c>
      <c r="BX17" s="33">
        <v>28.2</v>
      </c>
      <c r="BY17" s="33">
        <f t="shared" si="8"/>
        <v>740.30000000000007</v>
      </c>
      <c r="BZ17" s="33">
        <v>446.7</v>
      </c>
      <c r="CA17" s="33">
        <v>60.2</v>
      </c>
      <c r="CB17" s="33">
        <v>51.6</v>
      </c>
      <c r="CC17" s="33">
        <v>99.7</v>
      </c>
      <c r="CD17" s="33">
        <v>82.1</v>
      </c>
      <c r="CE17" s="33">
        <f t="shared" si="9"/>
        <v>113.6</v>
      </c>
      <c r="CF17" s="33">
        <v>2</v>
      </c>
      <c r="CG17" s="33">
        <v>4.2</v>
      </c>
      <c r="CH17" s="33">
        <v>0.2</v>
      </c>
      <c r="CI17" s="33">
        <v>23.299999999999997</v>
      </c>
      <c r="CJ17" s="33">
        <v>13</v>
      </c>
      <c r="CK17" s="33">
        <v>6.5</v>
      </c>
      <c r="CL17" s="33">
        <v>64.400000000000006</v>
      </c>
      <c r="CM17" s="33" t="s">
        <v>108</v>
      </c>
      <c r="CN17" s="33" t="s">
        <v>108</v>
      </c>
      <c r="CO17" s="33" t="s">
        <v>108</v>
      </c>
      <c r="CP17" s="33">
        <v>30962.100000000002</v>
      </c>
      <c r="CQ17" s="33">
        <v>2840.7</v>
      </c>
      <c r="CR17" s="33">
        <v>88706.299999999988</v>
      </c>
    </row>
    <row r="18" spans="1:96" ht="15" customHeight="1" thickBot="1">
      <c r="A18" s="29">
        <v>2002</v>
      </c>
      <c r="B18" s="34">
        <f t="shared" si="0"/>
        <v>5979.1</v>
      </c>
      <c r="C18" s="31">
        <v>5787</v>
      </c>
      <c r="D18" s="31">
        <v>38.5</v>
      </c>
      <c r="E18" s="31">
        <v>153.6</v>
      </c>
      <c r="F18" s="31">
        <f t="shared" si="1"/>
        <v>31897.999999999996</v>
      </c>
      <c r="G18" s="31">
        <v>4295.2999999999993</v>
      </c>
      <c r="H18" s="31">
        <v>631.59999999999991</v>
      </c>
      <c r="I18" s="31">
        <v>45.8</v>
      </c>
      <c r="J18" s="31">
        <v>0.4</v>
      </c>
      <c r="K18" s="32">
        <v>384.5</v>
      </c>
      <c r="L18" s="33">
        <v>50.900000000000006</v>
      </c>
      <c r="M18" s="33">
        <v>43.900000000000006</v>
      </c>
      <c r="N18" s="33">
        <v>534.20000000000005</v>
      </c>
      <c r="O18" s="33">
        <v>7967.1</v>
      </c>
      <c r="P18" s="33">
        <v>28.1</v>
      </c>
      <c r="Q18" s="33">
        <v>1181.9000000000001</v>
      </c>
      <c r="R18" s="33">
        <v>2935.5</v>
      </c>
      <c r="S18" s="33">
        <v>4.9000000000000004</v>
      </c>
      <c r="T18" s="33">
        <v>43</v>
      </c>
      <c r="U18" s="33">
        <v>8250.6</v>
      </c>
      <c r="V18" s="33">
        <v>51.7</v>
      </c>
      <c r="W18" s="33">
        <v>81.5</v>
      </c>
      <c r="X18" s="33">
        <v>1.4</v>
      </c>
      <c r="Y18" s="33">
        <v>3.7</v>
      </c>
      <c r="Z18" s="33">
        <v>36.1</v>
      </c>
      <c r="AA18" s="33">
        <v>13.2</v>
      </c>
      <c r="AB18" s="33">
        <v>0.8</v>
      </c>
      <c r="AC18" s="33">
        <v>52.1</v>
      </c>
      <c r="AD18" s="33">
        <v>2.7</v>
      </c>
      <c r="AE18" s="33">
        <v>13.1</v>
      </c>
      <c r="AF18" s="33">
        <v>4035.6</v>
      </c>
      <c r="AG18" s="33">
        <v>28.9</v>
      </c>
      <c r="AH18" s="33">
        <v>1179.5</v>
      </c>
      <c r="AI18" s="33">
        <f t="shared" si="2"/>
        <v>22405.100000000002</v>
      </c>
      <c r="AJ18" s="33">
        <v>578.20000000000005</v>
      </c>
      <c r="AK18" s="33">
        <v>1541.5</v>
      </c>
      <c r="AL18" s="33">
        <v>20285.400000000001</v>
      </c>
      <c r="AM18" s="33">
        <f t="shared" si="3"/>
        <v>6297.2</v>
      </c>
      <c r="AN18" s="33">
        <v>62</v>
      </c>
      <c r="AO18" s="33">
        <v>836.19999999999993</v>
      </c>
      <c r="AP18" s="33">
        <v>285.09999999999997</v>
      </c>
      <c r="AQ18" s="33">
        <v>2694.1</v>
      </c>
      <c r="AR18" s="33">
        <v>637.4</v>
      </c>
      <c r="AS18" s="33">
        <v>1698.5</v>
      </c>
      <c r="AT18" s="33">
        <v>48</v>
      </c>
      <c r="AU18" s="33">
        <v>12.5</v>
      </c>
      <c r="AV18" s="33">
        <v>6.6</v>
      </c>
      <c r="AW18" s="33">
        <v>16.8</v>
      </c>
      <c r="AX18" s="31">
        <f t="shared" si="4"/>
        <v>24.299999999999997</v>
      </c>
      <c r="AY18" s="33">
        <v>8</v>
      </c>
      <c r="AZ18" s="33">
        <v>3.1</v>
      </c>
      <c r="BA18" s="33">
        <v>1.7</v>
      </c>
      <c r="BB18" s="33">
        <v>9.1</v>
      </c>
      <c r="BC18" s="33">
        <v>1.9</v>
      </c>
      <c r="BD18" s="33">
        <v>0.5</v>
      </c>
      <c r="BE18" s="33">
        <f t="shared" si="5"/>
        <v>17.900000000000002</v>
      </c>
      <c r="BF18" s="33">
        <v>17.600000000000001</v>
      </c>
      <c r="BG18" s="33">
        <v>0.2</v>
      </c>
      <c r="BH18" s="33">
        <v>0.1</v>
      </c>
      <c r="BI18" s="33">
        <f t="shared" si="6"/>
        <v>5.0999999999999996</v>
      </c>
      <c r="BJ18" s="33">
        <v>5.0999999999999996</v>
      </c>
      <c r="BK18" s="33">
        <f t="shared" si="7"/>
        <v>155.9</v>
      </c>
      <c r="BL18" s="33">
        <v>10.199999999999999</v>
      </c>
      <c r="BM18" s="33">
        <v>9.5</v>
      </c>
      <c r="BN18" s="33">
        <v>14</v>
      </c>
      <c r="BO18" s="33">
        <v>1.2</v>
      </c>
      <c r="BP18" s="33">
        <v>4.7</v>
      </c>
      <c r="BQ18" s="33">
        <v>2.8</v>
      </c>
      <c r="BR18" s="33">
        <v>2.4</v>
      </c>
      <c r="BS18" s="33">
        <v>32.799999999999997</v>
      </c>
      <c r="BT18" s="33">
        <v>2.7</v>
      </c>
      <c r="BU18" s="33">
        <v>24.5</v>
      </c>
      <c r="BV18" s="33">
        <v>4.2</v>
      </c>
      <c r="BW18" s="33">
        <v>18.7</v>
      </c>
      <c r="BX18" s="33">
        <v>28.2</v>
      </c>
      <c r="BY18" s="33">
        <f t="shared" si="8"/>
        <v>650.79999999999995</v>
      </c>
      <c r="BZ18" s="33">
        <v>375.3</v>
      </c>
      <c r="CA18" s="33">
        <v>56.599999999999994</v>
      </c>
      <c r="CB18" s="33">
        <v>56.4</v>
      </c>
      <c r="CC18" s="33">
        <v>89.100000000000009</v>
      </c>
      <c r="CD18" s="33">
        <v>73.399999999999991</v>
      </c>
      <c r="CE18" s="33">
        <f t="shared" si="9"/>
        <v>62.800000000000004</v>
      </c>
      <c r="CF18" s="33">
        <v>2.2000000000000002</v>
      </c>
      <c r="CG18" s="33">
        <v>4.4000000000000004</v>
      </c>
      <c r="CH18" s="33">
        <v>0.2</v>
      </c>
      <c r="CI18" s="33">
        <v>25.3</v>
      </c>
      <c r="CJ18" s="33">
        <v>11.6</v>
      </c>
      <c r="CK18" s="33">
        <v>5.4</v>
      </c>
      <c r="CL18" s="33">
        <v>13.700000000000001</v>
      </c>
      <c r="CM18" s="33" t="s">
        <v>108</v>
      </c>
      <c r="CN18" s="33" t="s">
        <v>108</v>
      </c>
      <c r="CO18" s="33" t="s">
        <v>108</v>
      </c>
      <c r="CP18" s="33">
        <v>29763.5</v>
      </c>
      <c r="CQ18" s="33">
        <v>2805.9</v>
      </c>
      <c r="CR18" s="33">
        <v>97259.7</v>
      </c>
    </row>
    <row r="19" spans="1:96" ht="15" customHeight="1" thickBot="1">
      <c r="A19" s="29">
        <v>2003</v>
      </c>
      <c r="B19" s="34">
        <f t="shared" si="0"/>
        <v>5886.3</v>
      </c>
      <c r="C19" s="31">
        <v>5725</v>
      </c>
      <c r="D19" s="31">
        <v>30.5</v>
      </c>
      <c r="E19" s="31">
        <v>130.80000000000001</v>
      </c>
      <c r="F19" s="31">
        <f t="shared" si="1"/>
        <v>30020.699999999997</v>
      </c>
      <c r="G19" s="31">
        <v>4075</v>
      </c>
      <c r="H19" s="31">
        <v>620.19999999999993</v>
      </c>
      <c r="I19" s="31">
        <v>46.900000000000006</v>
      </c>
      <c r="J19" s="31">
        <v>0.4</v>
      </c>
      <c r="K19" s="32">
        <v>348.5</v>
      </c>
      <c r="L19" s="33">
        <v>37.299999999999997</v>
      </c>
      <c r="M19" s="33">
        <v>41.599999999999994</v>
      </c>
      <c r="N19" s="33">
        <v>583.1</v>
      </c>
      <c r="O19" s="33">
        <v>7393.4000000000005</v>
      </c>
      <c r="P19" s="33">
        <v>27.6</v>
      </c>
      <c r="Q19" s="33">
        <v>1323</v>
      </c>
      <c r="R19" s="33">
        <v>2716.1</v>
      </c>
      <c r="S19" s="33">
        <v>4.9000000000000004</v>
      </c>
      <c r="T19" s="33">
        <v>39.5</v>
      </c>
      <c r="U19" s="33">
        <v>8333.9</v>
      </c>
      <c r="V19" s="33">
        <v>51.6</v>
      </c>
      <c r="W19" s="33">
        <v>85.1</v>
      </c>
      <c r="X19" s="33">
        <v>1.5</v>
      </c>
      <c r="Y19" s="33">
        <v>3.7</v>
      </c>
      <c r="Z19" s="33">
        <v>34.200000000000003</v>
      </c>
      <c r="AA19" s="33">
        <v>12.6</v>
      </c>
      <c r="AB19" s="33">
        <v>0.7</v>
      </c>
      <c r="AC19" s="33">
        <v>52.1</v>
      </c>
      <c r="AD19" s="33">
        <v>2.7</v>
      </c>
      <c r="AE19" s="33">
        <v>12.7</v>
      </c>
      <c r="AF19" s="33">
        <v>2972.7</v>
      </c>
      <c r="AG19" s="33">
        <v>31.6</v>
      </c>
      <c r="AH19" s="33">
        <v>1168.0999999999999</v>
      </c>
      <c r="AI19" s="33">
        <f t="shared" si="2"/>
        <v>14244.2</v>
      </c>
      <c r="AJ19" s="33">
        <v>572.5</v>
      </c>
      <c r="AK19" s="33">
        <v>1297.7</v>
      </c>
      <c r="AL19" s="33">
        <v>12374</v>
      </c>
      <c r="AM19" s="33">
        <f t="shared" si="3"/>
        <v>6199.8</v>
      </c>
      <c r="AN19" s="33">
        <v>64.5</v>
      </c>
      <c r="AO19" s="33">
        <v>803.09999999999991</v>
      </c>
      <c r="AP19" s="33">
        <v>286.2</v>
      </c>
      <c r="AQ19" s="33">
        <v>2497.6</v>
      </c>
      <c r="AR19" s="33">
        <v>738.6</v>
      </c>
      <c r="AS19" s="33">
        <v>1726.8999999999999</v>
      </c>
      <c r="AT19" s="33">
        <v>47</v>
      </c>
      <c r="AU19" s="33">
        <v>12.6</v>
      </c>
      <c r="AV19" s="33">
        <v>6.5</v>
      </c>
      <c r="AW19" s="33">
        <v>16.8</v>
      </c>
      <c r="AX19" s="31">
        <f t="shared" si="4"/>
        <v>25.1</v>
      </c>
      <c r="AY19" s="33">
        <v>7.8000000000000007</v>
      </c>
      <c r="AZ19" s="33">
        <v>2.9</v>
      </c>
      <c r="BA19" s="33">
        <v>1.5</v>
      </c>
      <c r="BB19" s="33">
        <v>10.5</v>
      </c>
      <c r="BC19" s="33">
        <v>1.9</v>
      </c>
      <c r="BD19" s="33">
        <v>0.5</v>
      </c>
      <c r="BE19" s="33">
        <f t="shared" si="5"/>
        <v>17.900000000000002</v>
      </c>
      <c r="BF19" s="33">
        <v>17.5</v>
      </c>
      <c r="BG19" s="33">
        <v>0.3</v>
      </c>
      <c r="BH19" s="33">
        <v>0.1</v>
      </c>
      <c r="BI19" s="33">
        <f t="shared" si="6"/>
        <v>5</v>
      </c>
      <c r="BJ19" s="33">
        <v>5</v>
      </c>
      <c r="BK19" s="33">
        <f t="shared" si="7"/>
        <v>155.20000000000002</v>
      </c>
      <c r="BL19" s="33">
        <v>10.7</v>
      </c>
      <c r="BM19" s="33">
        <v>9.9</v>
      </c>
      <c r="BN19" s="33">
        <v>13.5</v>
      </c>
      <c r="BO19" s="33">
        <v>1.2</v>
      </c>
      <c r="BP19" s="33">
        <v>4.7</v>
      </c>
      <c r="BQ19" s="33">
        <v>2.8</v>
      </c>
      <c r="BR19" s="33">
        <v>2.2999999999999998</v>
      </c>
      <c r="BS19" s="33">
        <v>32.700000000000003</v>
      </c>
      <c r="BT19" s="33">
        <v>2.8</v>
      </c>
      <c r="BU19" s="33">
        <v>23.3</v>
      </c>
      <c r="BV19" s="33">
        <v>4.4000000000000004</v>
      </c>
      <c r="BW19" s="33">
        <v>18.5</v>
      </c>
      <c r="BX19" s="33">
        <v>28.400000000000002</v>
      </c>
      <c r="BY19" s="33">
        <f t="shared" si="8"/>
        <v>578.5</v>
      </c>
      <c r="BZ19" s="33">
        <v>314.39999999999998</v>
      </c>
      <c r="CA19" s="33">
        <v>52.7</v>
      </c>
      <c r="CB19" s="33">
        <v>59.4</v>
      </c>
      <c r="CC19" s="33">
        <v>83.4</v>
      </c>
      <c r="CD19" s="33">
        <v>68.600000000000009</v>
      </c>
      <c r="CE19" s="33">
        <f t="shared" si="9"/>
        <v>54</v>
      </c>
      <c r="CF19" s="33">
        <v>2.2000000000000002</v>
      </c>
      <c r="CG19" s="33">
        <v>3.9</v>
      </c>
      <c r="CH19" s="33">
        <v>0.2</v>
      </c>
      <c r="CI19" s="33">
        <v>21.2</v>
      </c>
      <c r="CJ19" s="33">
        <v>10.9</v>
      </c>
      <c r="CK19" s="33">
        <v>5</v>
      </c>
      <c r="CL19" s="33">
        <v>10.6</v>
      </c>
      <c r="CM19" s="33" t="s">
        <v>108</v>
      </c>
      <c r="CN19" s="33" t="s">
        <v>108</v>
      </c>
      <c r="CO19" s="33" t="s">
        <v>108</v>
      </c>
      <c r="CP19" s="33">
        <v>28522.1</v>
      </c>
      <c r="CQ19" s="33">
        <v>2756.9</v>
      </c>
      <c r="CR19" s="33">
        <v>85708.799999999988</v>
      </c>
    </row>
    <row r="20" spans="1:96" ht="15" customHeight="1" thickBot="1">
      <c r="A20" s="29">
        <v>2004</v>
      </c>
      <c r="B20" s="34">
        <f t="shared" si="0"/>
        <v>5643.1</v>
      </c>
      <c r="C20" s="31">
        <v>5468.6</v>
      </c>
      <c r="D20" s="31">
        <v>30.1</v>
      </c>
      <c r="E20" s="31">
        <v>144.4</v>
      </c>
      <c r="F20" s="31">
        <f t="shared" si="1"/>
        <v>31537.700000000004</v>
      </c>
      <c r="G20" s="31">
        <v>3977.2000000000003</v>
      </c>
      <c r="H20" s="31">
        <v>532.80000000000007</v>
      </c>
      <c r="I20" s="31">
        <v>37.6</v>
      </c>
      <c r="J20" s="31">
        <v>0.3</v>
      </c>
      <c r="K20" s="32">
        <v>331</v>
      </c>
      <c r="L20" s="33">
        <v>34.799999999999997</v>
      </c>
      <c r="M20" s="33">
        <v>38.799999999999997</v>
      </c>
      <c r="N20" s="33">
        <v>609.70000000000005</v>
      </c>
      <c r="O20" s="33">
        <v>7648.0999999999995</v>
      </c>
      <c r="P20" s="33">
        <v>27.1</v>
      </c>
      <c r="Q20" s="33">
        <v>1344.3</v>
      </c>
      <c r="R20" s="33">
        <v>3489.9</v>
      </c>
      <c r="S20" s="33">
        <v>5</v>
      </c>
      <c r="T20" s="33">
        <v>40</v>
      </c>
      <c r="U20" s="33">
        <v>9511.4000000000015</v>
      </c>
      <c r="V20" s="33">
        <v>58.9</v>
      </c>
      <c r="W20" s="33">
        <v>86.4</v>
      </c>
      <c r="X20" s="33">
        <v>1.7</v>
      </c>
      <c r="Y20" s="33">
        <v>3.5</v>
      </c>
      <c r="Z20" s="33">
        <v>29.2</v>
      </c>
      <c r="AA20" s="33">
        <v>12.8</v>
      </c>
      <c r="AB20" s="33">
        <v>0.8</v>
      </c>
      <c r="AC20" s="33">
        <v>53.7</v>
      </c>
      <c r="AD20" s="33">
        <v>2.4</v>
      </c>
      <c r="AE20" s="33">
        <v>12.8</v>
      </c>
      <c r="AF20" s="33">
        <v>2378.6999999999998</v>
      </c>
      <c r="AG20" s="33">
        <v>29</v>
      </c>
      <c r="AH20" s="33">
        <v>1239.8</v>
      </c>
      <c r="AI20" s="33">
        <f t="shared" si="2"/>
        <v>9912.7999999999993</v>
      </c>
      <c r="AJ20" s="33">
        <v>572.9</v>
      </c>
      <c r="AK20" s="33">
        <v>1414.5</v>
      </c>
      <c r="AL20" s="33">
        <v>7925.4</v>
      </c>
      <c r="AM20" s="33">
        <f t="shared" si="3"/>
        <v>6326.7</v>
      </c>
      <c r="AN20" s="33">
        <v>70.099999999999994</v>
      </c>
      <c r="AO20" s="33">
        <v>795.9</v>
      </c>
      <c r="AP20" s="33">
        <v>276.39999999999998</v>
      </c>
      <c r="AQ20" s="33">
        <v>2495.9</v>
      </c>
      <c r="AR20" s="33">
        <v>736</v>
      </c>
      <c r="AS20" s="33">
        <v>1872.6</v>
      </c>
      <c r="AT20" s="33">
        <v>45.3</v>
      </c>
      <c r="AU20" s="33">
        <v>11.9</v>
      </c>
      <c r="AV20" s="33">
        <v>6.3000000000000007</v>
      </c>
      <c r="AW20" s="33">
        <v>16.3</v>
      </c>
      <c r="AX20" s="31">
        <f t="shared" si="4"/>
        <v>24.599999999999998</v>
      </c>
      <c r="AY20" s="33">
        <v>7.5</v>
      </c>
      <c r="AZ20" s="33">
        <v>2.8</v>
      </c>
      <c r="BA20" s="33">
        <v>1.5</v>
      </c>
      <c r="BB20" s="33">
        <v>10.6</v>
      </c>
      <c r="BC20" s="33">
        <v>2</v>
      </c>
      <c r="BD20" s="33">
        <v>0.2</v>
      </c>
      <c r="BE20" s="33">
        <f t="shared" si="5"/>
        <v>17.899999999999999</v>
      </c>
      <c r="BF20" s="33">
        <v>17.2</v>
      </c>
      <c r="BG20" s="33">
        <v>0.2</v>
      </c>
      <c r="BH20" s="33">
        <v>0.5</v>
      </c>
      <c r="BI20" s="33">
        <f t="shared" si="6"/>
        <v>5</v>
      </c>
      <c r="BJ20" s="33">
        <v>5</v>
      </c>
      <c r="BK20" s="33">
        <f t="shared" si="7"/>
        <v>151.6</v>
      </c>
      <c r="BL20" s="33">
        <v>11.4</v>
      </c>
      <c r="BM20" s="33">
        <v>10.6</v>
      </c>
      <c r="BN20" s="33">
        <v>13.4</v>
      </c>
      <c r="BO20" s="33">
        <v>1.1000000000000001</v>
      </c>
      <c r="BP20" s="33">
        <v>4.4000000000000004</v>
      </c>
      <c r="BQ20" s="33">
        <v>2.8</v>
      </c>
      <c r="BR20" s="33">
        <v>2.2000000000000002</v>
      </c>
      <c r="BS20" s="33">
        <v>30.3</v>
      </c>
      <c r="BT20" s="33">
        <v>3</v>
      </c>
      <c r="BU20" s="33">
        <v>21.8</v>
      </c>
      <c r="BV20" s="33">
        <v>4.5999999999999996</v>
      </c>
      <c r="BW20" s="33">
        <v>18.899999999999999</v>
      </c>
      <c r="BX20" s="33">
        <v>27.099999999999998</v>
      </c>
      <c r="BY20" s="33">
        <f t="shared" si="8"/>
        <v>529.19999999999993</v>
      </c>
      <c r="BZ20" s="33">
        <v>270.39999999999998</v>
      </c>
      <c r="CA20" s="33">
        <v>51</v>
      </c>
      <c r="CB20" s="33">
        <v>61.800000000000004</v>
      </c>
      <c r="CC20" s="33">
        <v>80.099999999999994</v>
      </c>
      <c r="CD20" s="33">
        <v>65.900000000000006</v>
      </c>
      <c r="CE20" s="33">
        <f t="shared" si="9"/>
        <v>50.8</v>
      </c>
      <c r="CF20" s="33">
        <v>1.9</v>
      </c>
      <c r="CG20" s="33">
        <v>3.7</v>
      </c>
      <c r="CH20" s="33">
        <v>0.2</v>
      </c>
      <c r="CI20" s="33">
        <v>20.200000000000003</v>
      </c>
      <c r="CJ20" s="33">
        <v>10</v>
      </c>
      <c r="CK20" s="33">
        <v>4.9000000000000004</v>
      </c>
      <c r="CL20" s="33">
        <v>9.9</v>
      </c>
      <c r="CM20" s="33" t="s">
        <v>108</v>
      </c>
      <c r="CN20" s="33" t="s">
        <v>108</v>
      </c>
      <c r="CO20" s="33" t="s">
        <v>108</v>
      </c>
      <c r="CP20" s="33">
        <v>27321.199999999997</v>
      </c>
      <c r="CQ20" s="33">
        <v>2725.1</v>
      </c>
      <c r="CR20" s="33">
        <v>81520.60000000002</v>
      </c>
    </row>
    <row r="21" spans="1:96" ht="15" customHeight="1" thickBot="1">
      <c r="A21" s="29">
        <v>2005</v>
      </c>
      <c r="B21" s="34">
        <f t="shared" si="0"/>
        <v>5425.4999999999991</v>
      </c>
      <c r="C21" s="31">
        <v>5263.4</v>
      </c>
      <c r="D21" s="31">
        <v>30.4</v>
      </c>
      <c r="E21" s="31">
        <v>131.69999999999999</v>
      </c>
      <c r="F21" s="31">
        <f t="shared" si="1"/>
        <v>31534.900000000005</v>
      </c>
      <c r="G21" s="31">
        <v>3936</v>
      </c>
      <c r="H21" s="31">
        <v>513.1</v>
      </c>
      <c r="I21" s="31">
        <v>37</v>
      </c>
      <c r="J21" s="31">
        <v>0.4</v>
      </c>
      <c r="K21" s="32">
        <v>331.90000000000003</v>
      </c>
      <c r="L21" s="33">
        <v>31.7</v>
      </c>
      <c r="M21" s="33">
        <v>37.5</v>
      </c>
      <c r="N21" s="33">
        <v>606.70000000000005</v>
      </c>
      <c r="O21" s="33">
        <v>7457</v>
      </c>
      <c r="P21" s="33">
        <v>27.700000000000003</v>
      </c>
      <c r="Q21" s="33">
        <v>1245.7</v>
      </c>
      <c r="R21" s="33">
        <v>2894.4</v>
      </c>
      <c r="S21" s="33">
        <v>4.8</v>
      </c>
      <c r="T21" s="33">
        <v>39.1</v>
      </c>
      <c r="U21" s="33">
        <v>9520.1999999999989</v>
      </c>
      <c r="V21" s="33">
        <v>63.4</v>
      </c>
      <c r="W21" s="33">
        <v>88.399999999999991</v>
      </c>
      <c r="X21" s="33">
        <v>2</v>
      </c>
      <c r="Y21" s="33">
        <v>3.4</v>
      </c>
      <c r="Z21" s="33">
        <v>26.700000000000003</v>
      </c>
      <c r="AA21" s="33">
        <v>13.1</v>
      </c>
      <c r="AB21" s="33">
        <v>0.7</v>
      </c>
      <c r="AC21" s="33">
        <v>53.5</v>
      </c>
      <c r="AD21" s="33">
        <v>2.2999999999999998</v>
      </c>
      <c r="AE21" s="33">
        <v>12.9</v>
      </c>
      <c r="AF21" s="33">
        <v>3281.6000000000004</v>
      </c>
      <c r="AG21" s="33">
        <v>21.7</v>
      </c>
      <c r="AH21" s="33">
        <v>1282</v>
      </c>
      <c r="AI21" s="33">
        <f t="shared" si="2"/>
        <v>6400.4</v>
      </c>
      <c r="AJ21" s="33">
        <v>538.69999999999993</v>
      </c>
      <c r="AK21" s="33">
        <v>1630</v>
      </c>
      <c r="AL21" s="33">
        <v>4231.7</v>
      </c>
      <c r="AM21" s="33">
        <f t="shared" si="3"/>
        <v>6409.2000000000007</v>
      </c>
      <c r="AN21" s="33">
        <v>69.400000000000006</v>
      </c>
      <c r="AO21" s="33">
        <v>794.5</v>
      </c>
      <c r="AP21" s="33">
        <v>296.40000000000003</v>
      </c>
      <c r="AQ21" s="33">
        <v>2364.2000000000003</v>
      </c>
      <c r="AR21" s="33">
        <v>869.19999999999993</v>
      </c>
      <c r="AS21" s="33">
        <v>1935.7</v>
      </c>
      <c r="AT21" s="33">
        <v>46.6</v>
      </c>
      <c r="AU21" s="33">
        <v>12</v>
      </c>
      <c r="AV21" s="33">
        <v>6.1</v>
      </c>
      <c r="AW21" s="33">
        <v>15.100000000000001</v>
      </c>
      <c r="AX21" s="31">
        <f t="shared" si="4"/>
        <v>25.099999999999998</v>
      </c>
      <c r="AY21" s="33">
        <v>7.6</v>
      </c>
      <c r="AZ21" s="33">
        <v>2.8</v>
      </c>
      <c r="BA21" s="33">
        <v>1.5</v>
      </c>
      <c r="BB21" s="33">
        <v>10.9</v>
      </c>
      <c r="BC21" s="33">
        <v>2.1</v>
      </c>
      <c r="BD21" s="33">
        <v>0.2</v>
      </c>
      <c r="BE21" s="33">
        <f t="shared" si="5"/>
        <v>17.499999999999996</v>
      </c>
      <c r="BF21" s="33">
        <v>16.899999999999999</v>
      </c>
      <c r="BG21" s="33">
        <v>0.2</v>
      </c>
      <c r="BH21" s="33">
        <v>0.4</v>
      </c>
      <c r="BI21" s="33">
        <f t="shared" si="6"/>
        <v>4.8</v>
      </c>
      <c r="BJ21" s="33">
        <v>4.8</v>
      </c>
      <c r="BK21" s="33">
        <f t="shared" si="7"/>
        <v>156.69999999999999</v>
      </c>
      <c r="BL21" s="33">
        <v>11.4</v>
      </c>
      <c r="BM21" s="33">
        <v>10.7</v>
      </c>
      <c r="BN21" s="33">
        <v>14.5</v>
      </c>
      <c r="BO21" s="33">
        <v>1</v>
      </c>
      <c r="BP21" s="33">
        <v>4.7</v>
      </c>
      <c r="BQ21" s="33">
        <v>3.1</v>
      </c>
      <c r="BR21" s="33">
        <v>2.1</v>
      </c>
      <c r="BS21" s="33">
        <v>31.1</v>
      </c>
      <c r="BT21" s="33">
        <v>3.2</v>
      </c>
      <c r="BU21" s="33">
        <v>21.6</v>
      </c>
      <c r="BV21" s="33">
        <v>4.8</v>
      </c>
      <c r="BW21" s="33">
        <v>18.8</v>
      </c>
      <c r="BX21" s="33">
        <v>29.700000000000003</v>
      </c>
      <c r="BY21" s="33">
        <f t="shared" si="8"/>
        <v>612.29999999999995</v>
      </c>
      <c r="BZ21" s="33">
        <v>368.1</v>
      </c>
      <c r="CA21" s="33">
        <v>50.5</v>
      </c>
      <c r="CB21" s="33">
        <v>58</v>
      </c>
      <c r="CC21" s="33">
        <v>74.400000000000006</v>
      </c>
      <c r="CD21" s="33">
        <v>61.300000000000004</v>
      </c>
      <c r="CE21" s="33">
        <f t="shared" si="9"/>
        <v>47.6</v>
      </c>
      <c r="CF21" s="33">
        <v>2.1</v>
      </c>
      <c r="CG21" s="33">
        <v>3.1</v>
      </c>
      <c r="CH21" s="33">
        <v>0.2</v>
      </c>
      <c r="CI21" s="33">
        <v>20.100000000000001</v>
      </c>
      <c r="CJ21" s="33">
        <v>9.9</v>
      </c>
      <c r="CK21" s="33">
        <v>4.5999999999999996</v>
      </c>
      <c r="CL21" s="33">
        <v>7.6000000000000005</v>
      </c>
      <c r="CM21" s="33" t="s">
        <v>108</v>
      </c>
      <c r="CN21" s="33" t="s">
        <v>108</v>
      </c>
      <c r="CO21" s="33" t="s">
        <v>108</v>
      </c>
      <c r="CP21" s="33">
        <v>26154.399999999998</v>
      </c>
      <c r="CQ21" s="33">
        <v>2677.1</v>
      </c>
      <c r="CR21" s="33">
        <v>76788.39999999998</v>
      </c>
    </row>
    <row r="22" spans="1:96" ht="15" customHeight="1" thickBot="1">
      <c r="A22" s="29">
        <v>2006</v>
      </c>
      <c r="B22" s="34">
        <f t="shared" si="0"/>
        <v>5228.9000000000005</v>
      </c>
      <c r="C22" s="31">
        <v>5065.7000000000007</v>
      </c>
      <c r="D22" s="31">
        <v>26.4</v>
      </c>
      <c r="E22" s="31">
        <v>136.80000000000001</v>
      </c>
      <c r="F22" s="31">
        <f t="shared" si="1"/>
        <v>27978.6</v>
      </c>
      <c r="G22" s="31">
        <v>3540.7</v>
      </c>
      <c r="H22" s="31">
        <v>554.30000000000007</v>
      </c>
      <c r="I22" s="31">
        <v>39.299999999999997</v>
      </c>
      <c r="J22" s="31">
        <v>0.4</v>
      </c>
      <c r="K22" s="32">
        <v>329.2</v>
      </c>
      <c r="L22" s="33">
        <v>29.799999999999997</v>
      </c>
      <c r="M22" s="33">
        <v>35</v>
      </c>
      <c r="N22" s="33">
        <v>604.20000000000005</v>
      </c>
      <c r="O22" s="33">
        <v>7255</v>
      </c>
      <c r="P22" s="33">
        <v>26.6</v>
      </c>
      <c r="Q22" s="33">
        <v>1245.3</v>
      </c>
      <c r="R22" s="33">
        <v>2374.3999999999996</v>
      </c>
      <c r="S22" s="33">
        <v>5</v>
      </c>
      <c r="T22" s="33">
        <v>38.700000000000003</v>
      </c>
      <c r="U22" s="33">
        <v>8295.8000000000011</v>
      </c>
      <c r="V22" s="33">
        <v>67.900000000000006</v>
      </c>
      <c r="W22" s="33">
        <v>90.3</v>
      </c>
      <c r="X22" s="33">
        <v>2.1</v>
      </c>
      <c r="Y22" s="33">
        <v>3.3</v>
      </c>
      <c r="Z22" s="33">
        <v>31</v>
      </c>
      <c r="AA22" s="33">
        <v>13.399999999999999</v>
      </c>
      <c r="AB22" s="33">
        <v>0.7</v>
      </c>
      <c r="AC22" s="33">
        <v>51.8</v>
      </c>
      <c r="AD22" s="33">
        <v>2.2999999999999998</v>
      </c>
      <c r="AE22" s="33">
        <v>13.6</v>
      </c>
      <c r="AF22" s="33">
        <v>2293.5</v>
      </c>
      <c r="AG22" s="33">
        <v>20.5</v>
      </c>
      <c r="AH22" s="33">
        <v>1014.5</v>
      </c>
      <c r="AI22" s="33">
        <f t="shared" si="2"/>
        <v>15202.9</v>
      </c>
      <c r="AJ22" s="33">
        <v>482.49999999999994</v>
      </c>
      <c r="AK22" s="33">
        <v>1257.4000000000001</v>
      </c>
      <c r="AL22" s="33">
        <v>13463</v>
      </c>
      <c r="AM22" s="33">
        <f t="shared" si="3"/>
        <v>6530.9000000000005</v>
      </c>
      <c r="AN22" s="33">
        <v>68</v>
      </c>
      <c r="AO22" s="33">
        <v>762.30000000000007</v>
      </c>
      <c r="AP22" s="33">
        <v>285.3</v>
      </c>
      <c r="AQ22" s="33">
        <v>2423.1999999999998</v>
      </c>
      <c r="AR22" s="33">
        <v>888.2</v>
      </c>
      <c r="AS22" s="33">
        <v>2025</v>
      </c>
      <c r="AT22" s="33">
        <v>47</v>
      </c>
      <c r="AU22" s="33">
        <v>11.5</v>
      </c>
      <c r="AV22" s="33">
        <v>5.8</v>
      </c>
      <c r="AW22" s="33">
        <v>14.6</v>
      </c>
      <c r="AX22" s="31">
        <f t="shared" si="4"/>
        <v>25.400000000000002</v>
      </c>
      <c r="AY22" s="33">
        <v>7.3</v>
      </c>
      <c r="AZ22" s="33">
        <v>3</v>
      </c>
      <c r="BA22" s="33">
        <v>1.5</v>
      </c>
      <c r="BB22" s="33">
        <v>11.3</v>
      </c>
      <c r="BC22" s="33">
        <v>2.1</v>
      </c>
      <c r="BD22" s="33">
        <v>0.2</v>
      </c>
      <c r="BE22" s="33">
        <f t="shared" si="5"/>
        <v>17.899999999999999</v>
      </c>
      <c r="BF22" s="33">
        <v>17.3</v>
      </c>
      <c r="BG22" s="33">
        <v>0.2</v>
      </c>
      <c r="BH22" s="33">
        <v>0.4</v>
      </c>
      <c r="BI22" s="33">
        <f t="shared" si="6"/>
        <v>4.5999999999999996</v>
      </c>
      <c r="BJ22" s="33">
        <v>4.5999999999999996</v>
      </c>
      <c r="BK22" s="33">
        <f t="shared" si="7"/>
        <v>161</v>
      </c>
      <c r="BL22" s="33">
        <v>11.7</v>
      </c>
      <c r="BM22" s="33">
        <v>10.9</v>
      </c>
      <c r="BN22" s="33">
        <v>15.1</v>
      </c>
      <c r="BO22" s="33">
        <v>1.1000000000000001</v>
      </c>
      <c r="BP22" s="33">
        <v>5</v>
      </c>
      <c r="BQ22" s="33">
        <v>3.2</v>
      </c>
      <c r="BR22" s="33">
        <v>2.1</v>
      </c>
      <c r="BS22" s="33">
        <v>31.6</v>
      </c>
      <c r="BT22" s="33">
        <v>3.5</v>
      </c>
      <c r="BU22" s="33">
        <v>23.2</v>
      </c>
      <c r="BV22" s="33">
        <v>5.0999999999999996</v>
      </c>
      <c r="BW22" s="33">
        <v>19.200000000000003</v>
      </c>
      <c r="BX22" s="33">
        <v>29.299999999999997</v>
      </c>
      <c r="BY22" s="33">
        <f t="shared" si="8"/>
        <v>588.1</v>
      </c>
      <c r="BZ22" s="33">
        <v>366.90000000000003</v>
      </c>
      <c r="CA22" s="33">
        <v>45.599999999999994</v>
      </c>
      <c r="CB22" s="33">
        <v>54.9</v>
      </c>
      <c r="CC22" s="33">
        <v>66.2</v>
      </c>
      <c r="CD22" s="33">
        <v>54.5</v>
      </c>
      <c r="CE22" s="33">
        <f t="shared" si="9"/>
        <v>46.9</v>
      </c>
      <c r="CF22" s="33">
        <v>2.2000000000000002</v>
      </c>
      <c r="CG22" s="33">
        <v>3</v>
      </c>
      <c r="CH22" s="33">
        <v>0.2</v>
      </c>
      <c r="CI22" s="33">
        <v>20</v>
      </c>
      <c r="CJ22" s="33">
        <v>9.5</v>
      </c>
      <c r="CK22" s="33">
        <v>4.5999999999999996</v>
      </c>
      <c r="CL22" s="33">
        <v>7.4</v>
      </c>
      <c r="CM22" s="33" t="s">
        <v>108</v>
      </c>
      <c r="CN22" s="33" t="s">
        <v>108</v>
      </c>
      <c r="CO22" s="33" t="s">
        <v>108</v>
      </c>
      <c r="CP22" s="33">
        <v>25295</v>
      </c>
      <c r="CQ22" s="33">
        <v>2728.1</v>
      </c>
      <c r="CR22" s="33">
        <v>81080.199999999983</v>
      </c>
    </row>
    <row r="23" spans="1:96" ht="15" customHeight="1" thickBot="1">
      <c r="A23" s="29">
        <v>2007</v>
      </c>
      <c r="B23" s="34">
        <f t="shared" si="0"/>
        <v>5235</v>
      </c>
      <c r="C23" s="31">
        <v>5086.7</v>
      </c>
      <c r="D23" s="31">
        <v>26.6</v>
      </c>
      <c r="E23" s="31">
        <v>121.7</v>
      </c>
      <c r="F23" s="31">
        <f t="shared" si="1"/>
        <v>27738.700000000008</v>
      </c>
      <c r="G23" s="31">
        <v>3386.3</v>
      </c>
      <c r="H23" s="31">
        <v>516.1</v>
      </c>
      <c r="I23" s="31">
        <v>33.5</v>
      </c>
      <c r="J23" s="31">
        <v>0.4</v>
      </c>
      <c r="K23" s="32">
        <v>265.39999999999998</v>
      </c>
      <c r="L23" s="33">
        <v>27.1</v>
      </c>
      <c r="M23" s="33">
        <v>30.4</v>
      </c>
      <c r="N23" s="33">
        <v>544.70000000000005</v>
      </c>
      <c r="O23" s="33">
        <v>7201.8</v>
      </c>
      <c r="P23" s="33">
        <v>20.100000000000001</v>
      </c>
      <c r="Q23" s="33">
        <v>1239.7</v>
      </c>
      <c r="R23" s="33">
        <v>2294.9</v>
      </c>
      <c r="S23" s="33">
        <v>4.5999999999999996</v>
      </c>
      <c r="T23" s="33">
        <v>31</v>
      </c>
      <c r="U23" s="33">
        <v>8674.9</v>
      </c>
      <c r="V23" s="33">
        <v>67.899999999999991</v>
      </c>
      <c r="W23" s="33">
        <v>92.600000000000009</v>
      </c>
      <c r="X23" s="33">
        <v>1.8</v>
      </c>
      <c r="Y23" s="33">
        <v>3.2</v>
      </c>
      <c r="Z23" s="33">
        <v>30.5</v>
      </c>
      <c r="AA23" s="33">
        <v>11.4</v>
      </c>
      <c r="AB23" s="33">
        <v>0.7</v>
      </c>
      <c r="AC23" s="33">
        <v>41</v>
      </c>
      <c r="AD23" s="33">
        <v>2.2000000000000002</v>
      </c>
      <c r="AE23" s="33">
        <v>12.7</v>
      </c>
      <c r="AF23" s="33">
        <v>1891.4</v>
      </c>
      <c r="AG23" s="33">
        <v>20.2</v>
      </c>
      <c r="AH23" s="33">
        <v>1292.1999999999998</v>
      </c>
      <c r="AI23" s="33">
        <f t="shared" si="2"/>
        <v>6869.7</v>
      </c>
      <c r="AJ23" s="33">
        <v>436.7</v>
      </c>
      <c r="AK23" s="33">
        <v>1106</v>
      </c>
      <c r="AL23" s="33">
        <v>5327</v>
      </c>
      <c r="AM23" s="33">
        <f t="shared" si="3"/>
        <v>6779.5999999999995</v>
      </c>
      <c r="AN23" s="33">
        <v>61.1</v>
      </c>
      <c r="AO23" s="33">
        <v>703.6</v>
      </c>
      <c r="AP23" s="33">
        <v>271.20000000000005</v>
      </c>
      <c r="AQ23" s="33">
        <v>2387</v>
      </c>
      <c r="AR23" s="33">
        <v>1113.3</v>
      </c>
      <c r="AS23" s="33">
        <v>2162.6000000000004</v>
      </c>
      <c r="AT23" s="33">
        <v>49.9</v>
      </c>
      <c r="AU23" s="33">
        <v>10.9</v>
      </c>
      <c r="AV23" s="33">
        <v>5.6999999999999993</v>
      </c>
      <c r="AW23" s="33">
        <v>14.3</v>
      </c>
      <c r="AX23" s="31">
        <f t="shared" si="4"/>
        <v>24</v>
      </c>
      <c r="AY23" s="33">
        <v>6.4</v>
      </c>
      <c r="AZ23" s="33">
        <v>3</v>
      </c>
      <c r="BA23" s="33">
        <v>1.4</v>
      </c>
      <c r="BB23" s="33">
        <v>11</v>
      </c>
      <c r="BC23" s="33">
        <v>2</v>
      </c>
      <c r="BD23" s="33">
        <v>0.2</v>
      </c>
      <c r="BE23" s="33">
        <f t="shared" si="5"/>
        <v>16.7</v>
      </c>
      <c r="BF23" s="33">
        <v>16.100000000000001</v>
      </c>
      <c r="BG23" s="33">
        <v>0.2</v>
      </c>
      <c r="BH23" s="33">
        <v>0.4</v>
      </c>
      <c r="BI23" s="33">
        <f t="shared" si="6"/>
        <v>4.4000000000000004</v>
      </c>
      <c r="BJ23" s="33">
        <v>4.4000000000000004</v>
      </c>
      <c r="BK23" s="33">
        <f t="shared" si="7"/>
        <v>163</v>
      </c>
      <c r="BL23" s="33">
        <v>11.7</v>
      </c>
      <c r="BM23" s="33">
        <v>11.3</v>
      </c>
      <c r="BN23" s="33">
        <v>15.9</v>
      </c>
      <c r="BO23" s="33">
        <v>1.2</v>
      </c>
      <c r="BP23" s="33">
        <v>4.9000000000000004</v>
      </c>
      <c r="BQ23" s="33">
        <v>3.3</v>
      </c>
      <c r="BR23" s="33">
        <v>2</v>
      </c>
      <c r="BS23" s="33">
        <v>33.1</v>
      </c>
      <c r="BT23" s="33">
        <v>3.4</v>
      </c>
      <c r="BU23" s="33">
        <v>22.5</v>
      </c>
      <c r="BV23" s="33">
        <v>5.2</v>
      </c>
      <c r="BW23" s="33">
        <v>18.700000000000003</v>
      </c>
      <c r="BX23" s="33">
        <v>29.799999999999997</v>
      </c>
      <c r="BY23" s="33">
        <f t="shared" si="8"/>
        <v>580.40000000000009</v>
      </c>
      <c r="BZ23" s="33">
        <v>367.3</v>
      </c>
      <c r="CA23" s="33">
        <v>36.5</v>
      </c>
      <c r="CB23" s="33">
        <v>50.8</v>
      </c>
      <c r="CC23" s="33">
        <v>71.099999999999994</v>
      </c>
      <c r="CD23" s="33">
        <v>54.7</v>
      </c>
      <c r="CE23" s="33">
        <f t="shared" si="9"/>
        <v>45.5</v>
      </c>
      <c r="CF23" s="33">
        <v>2.1</v>
      </c>
      <c r="CG23" s="33">
        <v>2.7</v>
      </c>
      <c r="CH23" s="33">
        <v>0.2</v>
      </c>
      <c r="CI23" s="33">
        <v>19.3</v>
      </c>
      <c r="CJ23" s="33">
        <v>9.4</v>
      </c>
      <c r="CK23" s="33">
        <v>4.4000000000000004</v>
      </c>
      <c r="CL23" s="33">
        <v>7.3999999999999995</v>
      </c>
      <c r="CM23" s="33" t="s">
        <v>108</v>
      </c>
      <c r="CN23" s="33" t="s">
        <v>108</v>
      </c>
      <c r="CO23" s="33" t="s">
        <v>108</v>
      </c>
      <c r="CP23" s="33">
        <v>24334.1</v>
      </c>
      <c r="CQ23" s="33">
        <v>2679.6</v>
      </c>
      <c r="CR23" s="33">
        <v>71791.100000000006</v>
      </c>
    </row>
    <row r="24" spans="1:96" ht="15" customHeight="1" thickBot="1">
      <c r="A24" s="29">
        <v>2008</v>
      </c>
      <c r="B24" s="34">
        <f t="shared" si="0"/>
        <v>5324.4000000000005</v>
      </c>
      <c r="C24" s="31">
        <v>5192</v>
      </c>
      <c r="D24" s="31">
        <v>19.100000000000001</v>
      </c>
      <c r="E24" s="31">
        <v>113.30000000000001</v>
      </c>
      <c r="F24" s="31">
        <f t="shared" si="1"/>
        <v>26711.200000000001</v>
      </c>
      <c r="G24" s="31">
        <v>3137</v>
      </c>
      <c r="H24" s="31">
        <v>490.40000000000003</v>
      </c>
      <c r="I24" s="31">
        <v>33</v>
      </c>
      <c r="J24" s="31">
        <v>0.2</v>
      </c>
      <c r="K24" s="32">
        <v>212.1</v>
      </c>
      <c r="L24" s="33">
        <v>26.5</v>
      </c>
      <c r="M24" s="33">
        <v>36.799999999999997</v>
      </c>
      <c r="N24" s="33">
        <v>616.70000000000005</v>
      </c>
      <c r="O24" s="33">
        <v>7066.6</v>
      </c>
      <c r="P24" s="33">
        <v>23.1</v>
      </c>
      <c r="Q24" s="33">
        <v>1067.1000000000001</v>
      </c>
      <c r="R24" s="33">
        <v>2162</v>
      </c>
      <c r="S24" s="33">
        <v>4.5999999999999996</v>
      </c>
      <c r="T24" s="33">
        <v>36.6</v>
      </c>
      <c r="U24" s="33">
        <v>8785.4000000000015</v>
      </c>
      <c r="V24" s="33">
        <v>60.4</v>
      </c>
      <c r="W24" s="33">
        <v>84.9</v>
      </c>
      <c r="X24" s="33">
        <v>1.8</v>
      </c>
      <c r="Y24" s="33">
        <v>3.4</v>
      </c>
      <c r="Z24" s="33">
        <v>23.6</v>
      </c>
      <c r="AA24" s="33">
        <v>11.8</v>
      </c>
      <c r="AB24" s="33">
        <v>0.8</v>
      </c>
      <c r="AC24" s="33">
        <v>46.5</v>
      </c>
      <c r="AD24" s="33">
        <v>2</v>
      </c>
      <c r="AE24" s="33">
        <v>14.299999999999999</v>
      </c>
      <c r="AF24" s="33">
        <v>1750.0000000000002</v>
      </c>
      <c r="AG24" s="33">
        <v>18.3</v>
      </c>
      <c r="AH24" s="33">
        <v>995.3</v>
      </c>
      <c r="AI24" s="33">
        <f t="shared" si="2"/>
        <v>9196.5</v>
      </c>
      <c r="AJ24" s="33">
        <v>371.9</v>
      </c>
      <c r="AK24" s="33">
        <v>1136</v>
      </c>
      <c r="AL24" s="33">
        <v>7688.6</v>
      </c>
      <c r="AM24" s="33">
        <f t="shared" si="3"/>
        <v>6655.1</v>
      </c>
      <c r="AN24" s="33">
        <v>57.9</v>
      </c>
      <c r="AO24" s="33">
        <v>673.5</v>
      </c>
      <c r="AP24" s="33">
        <v>261.3</v>
      </c>
      <c r="AQ24" s="33">
        <v>2323.6</v>
      </c>
      <c r="AR24" s="33">
        <v>1191.6000000000001</v>
      </c>
      <c r="AS24" s="33">
        <v>2068.3000000000002</v>
      </c>
      <c r="AT24" s="33">
        <v>49.6</v>
      </c>
      <c r="AU24" s="33">
        <v>11.5</v>
      </c>
      <c r="AV24" s="33">
        <v>5.4</v>
      </c>
      <c r="AW24" s="33">
        <v>12.4</v>
      </c>
      <c r="AX24" s="31">
        <f t="shared" si="4"/>
        <v>24.500000000000004</v>
      </c>
      <c r="AY24" s="33">
        <v>6.6999999999999993</v>
      </c>
      <c r="AZ24" s="33">
        <v>3.3</v>
      </c>
      <c r="BA24" s="33">
        <v>1.3</v>
      </c>
      <c r="BB24" s="33">
        <v>10.9</v>
      </c>
      <c r="BC24" s="33">
        <v>2.1</v>
      </c>
      <c r="BD24" s="33">
        <v>0.2</v>
      </c>
      <c r="BE24" s="33">
        <f t="shared" si="5"/>
        <v>19.799999999999997</v>
      </c>
      <c r="BF24" s="33">
        <v>19.2</v>
      </c>
      <c r="BG24" s="33">
        <v>0.2</v>
      </c>
      <c r="BH24" s="33">
        <v>0.4</v>
      </c>
      <c r="BI24" s="33">
        <f t="shared" si="6"/>
        <v>4.0999999999999996</v>
      </c>
      <c r="BJ24" s="33">
        <v>4.0999999999999996</v>
      </c>
      <c r="BK24" s="33">
        <f t="shared" si="7"/>
        <v>164.39999999999998</v>
      </c>
      <c r="BL24" s="33">
        <v>11.4</v>
      </c>
      <c r="BM24" s="33">
        <v>11.6</v>
      </c>
      <c r="BN24" s="33">
        <v>17.600000000000001</v>
      </c>
      <c r="BO24" s="33">
        <v>1.2</v>
      </c>
      <c r="BP24" s="33">
        <v>5</v>
      </c>
      <c r="BQ24" s="33">
        <v>3.5</v>
      </c>
      <c r="BR24" s="33">
        <v>2.1</v>
      </c>
      <c r="BS24" s="33">
        <v>32.799999999999997</v>
      </c>
      <c r="BT24" s="33">
        <v>3.1</v>
      </c>
      <c r="BU24" s="33">
        <v>20.3</v>
      </c>
      <c r="BV24" s="33">
        <v>5.6</v>
      </c>
      <c r="BW24" s="33">
        <v>19.7</v>
      </c>
      <c r="BX24" s="33">
        <v>30.5</v>
      </c>
      <c r="BY24" s="33">
        <f t="shared" si="8"/>
        <v>598.59999999999991</v>
      </c>
      <c r="BZ24" s="33">
        <v>392.19999999999993</v>
      </c>
      <c r="CA24" s="33">
        <v>39.200000000000003</v>
      </c>
      <c r="CB24" s="33">
        <v>52.5</v>
      </c>
      <c r="CC24" s="33">
        <v>64.5</v>
      </c>
      <c r="CD24" s="33">
        <v>50.2</v>
      </c>
      <c r="CE24" s="33">
        <f t="shared" si="9"/>
        <v>43.4</v>
      </c>
      <c r="CF24" s="33">
        <v>2.2999999999999998</v>
      </c>
      <c r="CG24" s="33">
        <v>2.4</v>
      </c>
      <c r="CH24" s="33">
        <v>0.2</v>
      </c>
      <c r="CI24" s="33">
        <v>18.599999999999998</v>
      </c>
      <c r="CJ24" s="33">
        <v>8.5</v>
      </c>
      <c r="CK24" s="33">
        <v>4.8</v>
      </c>
      <c r="CL24" s="33">
        <v>6.6</v>
      </c>
      <c r="CM24" s="33" t="s">
        <v>108</v>
      </c>
      <c r="CN24" s="33" t="s">
        <v>108</v>
      </c>
      <c r="CO24" s="33" t="s">
        <v>108</v>
      </c>
      <c r="CP24" s="33">
        <v>23258.7</v>
      </c>
      <c r="CQ24" s="33">
        <v>2559.4</v>
      </c>
      <c r="CR24" s="33">
        <v>72000.7</v>
      </c>
    </row>
    <row r="25" spans="1:96" ht="15" customHeight="1" thickBot="1">
      <c r="A25" s="29">
        <v>2009</v>
      </c>
      <c r="B25" s="34">
        <f t="shared" si="0"/>
        <v>5430.9000000000005</v>
      </c>
      <c r="C25" s="31">
        <v>5283.6</v>
      </c>
      <c r="D25" s="31">
        <v>20</v>
      </c>
      <c r="E25" s="31">
        <v>127.3</v>
      </c>
      <c r="F25" s="31">
        <f t="shared" si="1"/>
        <v>24257.1</v>
      </c>
      <c r="G25" s="31">
        <v>2890.5</v>
      </c>
      <c r="H25" s="31">
        <v>483</v>
      </c>
      <c r="I25" s="31">
        <v>32.299999999999997</v>
      </c>
      <c r="J25" s="31">
        <v>0.30000000000000004</v>
      </c>
      <c r="K25" s="32">
        <v>197.7</v>
      </c>
      <c r="L25" s="33">
        <v>27.799999999999997</v>
      </c>
      <c r="M25" s="33">
        <v>37</v>
      </c>
      <c r="N25" s="33">
        <v>540.29999999999995</v>
      </c>
      <c r="O25" s="33">
        <v>7605.7</v>
      </c>
      <c r="P25" s="33">
        <v>23.7</v>
      </c>
      <c r="Q25" s="33">
        <v>919.7</v>
      </c>
      <c r="R25" s="33">
        <v>1543.9</v>
      </c>
      <c r="S25" s="33">
        <v>5.3</v>
      </c>
      <c r="T25" s="33">
        <v>35.4</v>
      </c>
      <c r="U25" s="33">
        <v>7361</v>
      </c>
      <c r="V25" s="33">
        <v>49.4</v>
      </c>
      <c r="W25" s="33">
        <v>78.900000000000006</v>
      </c>
      <c r="X25" s="33">
        <v>1.2</v>
      </c>
      <c r="Y25" s="33">
        <v>4.2</v>
      </c>
      <c r="Z25" s="33">
        <v>21.4</v>
      </c>
      <c r="AA25" s="33">
        <v>10.3</v>
      </c>
      <c r="AB25" s="33">
        <v>0.6</v>
      </c>
      <c r="AC25" s="33">
        <v>45.599999999999994</v>
      </c>
      <c r="AD25" s="33">
        <v>2.1</v>
      </c>
      <c r="AE25" s="33">
        <v>16</v>
      </c>
      <c r="AF25" s="33">
        <v>1308.8</v>
      </c>
      <c r="AG25" s="33">
        <v>21.2</v>
      </c>
      <c r="AH25" s="33">
        <v>993.80000000000007</v>
      </c>
      <c r="AI25" s="33">
        <f t="shared" si="2"/>
        <v>9928.7000000000007</v>
      </c>
      <c r="AJ25" s="33">
        <v>326.40000000000003</v>
      </c>
      <c r="AK25" s="33">
        <v>1230.2</v>
      </c>
      <c r="AL25" s="33">
        <v>8372.1</v>
      </c>
      <c r="AM25" s="33">
        <f t="shared" si="3"/>
        <v>6505.3</v>
      </c>
      <c r="AN25" s="33">
        <v>56.4</v>
      </c>
      <c r="AO25" s="33">
        <v>633.9</v>
      </c>
      <c r="AP25" s="33">
        <v>252.5</v>
      </c>
      <c r="AQ25" s="33">
        <v>2238.5000000000005</v>
      </c>
      <c r="AR25" s="33">
        <v>1184</v>
      </c>
      <c r="AS25" s="33">
        <v>2062.7000000000003</v>
      </c>
      <c r="AT25" s="33">
        <v>47.8</v>
      </c>
      <c r="AU25" s="33">
        <v>10.1</v>
      </c>
      <c r="AV25" s="33">
        <v>5.6999999999999993</v>
      </c>
      <c r="AW25" s="33">
        <v>13.700000000000001</v>
      </c>
      <c r="AX25" s="31">
        <f t="shared" si="4"/>
        <v>25.299999999999997</v>
      </c>
      <c r="AY25" s="33">
        <v>6.4</v>
      </c>
      <c r="AZ25" s="33">
        <v>3.2</v>
      </c>
      <c r="BA25" s="33">
        <v>1.6</v>
      </c>
      <c r="BB25" s="33">
        <v>11.7</v>
      </c>
      <c r="BC25" s="33">
        <v>2.2000000000000002</v>
      </c>
      <c r="BD25" s="33">
        <v>0.2</v>
      </c>
      <c r="BE25" s="33">
        <f t="shared" si="5"/>
        <v>24.099999999999998</v>
      </c>
      <c r="BF25" s="33">
        <v>23.4</v>
      </c>
      <c r="BG25" s="33">
        <v>0.3</v>
      </c>
      <c r="BH25" s="33">
        <v>0.4</v>
      </c>
      <c r="BI25" s="33">
        <f t="shared" si="6"/>
        <v>4.5</v>
      </c>
      <c r="BJ25" s="33">
        <v>4.5</v>
      </c>
      <c r="BK25" s="33">
        <f t="shared" si="7"/>
        <v>173.3</v>
      </c>
      <c r="BL25" s="33">
        <v>11.7</v>
      </c>
      <c r="BM25" s="33">
        <v>12.5</v>
      </c>
      <c r="BN25" s="33">
        <v>19.100000000000001</v>
      </c>
      <c r="BO25" s="33">
        <v>1.5</v>
      </c>
      <c r="BP25" s="33">
        <v>4.5</v>
      </c>
      <c r="BQ25" s="33">
        <v>4</v>
      </c>
      <c r="BR25" s="33">
        <v>2.1</v>
      </c>
      <c r="BS25" s="33">
        <v>35.200000000000003</v>
      </c>
      <c r="BT25" s="33">
        <v>3.1</v>
      </c>
      <c r="BU25" s="33">
        <v>20.7</v>
      </c>
      <c r="BV25" s="33">
        <v>6</v>
      </c>
      <c r="BW25" s="33">
        <v>21.099999999999998</v>
      </c>
      <c r="BX25" s="33">
        <v>31.8</v>
      </c>
      <c r="BY25" s="33">
        <f t="shared" si="8"/>
        <v>673.1</v>
      </c>
      <c r="BZ25" s="33">
        <v>427</v>
      </c>
      <c r="CA25" s="33">
        <v>49</v>
      </c>
      <c r="CB25" s="33">
        <v>60.9</v>
      </c>
      <c r="CC25" s="33">
        <v>81.599999999999994</v>
      </c>
      <c r="CD25" s="33">
        <v>54.6</v>
      </c>
      <c r="CE25" s="33">
        <f t="shared" si="9"/>
        <v>51</v>
      </c>
      <c r="CF25" s="33">
        <v>2.2000000000000002</v>
      </c>
      <c r="CG25" s="33">
        <v>3.4</v>
      </c>
      <c r="CH25" s="33">
        <v>0.2</v>
      </c>
      <c r="CI25" s="33">
        <v>20.299999999999997</v>
      </c>
      <c r="CJ25" s="33">
        <v>11.8</v>
      </c>
      <c r="CK25" s="33">
        <v>4.8</v>
      </c>
      <c r="CL25" s="33">
        <v>8.3000000000000007</v>
      </c>
      <c r="CM25" s="33" t="s">
        <v>108</v>
      </c>
      <c r="CN25" s="33" t="s">
        <v>108</v>
      </c>
      <c r="CO25" s="33" t="s">
        <v>108</v>
      </c>
      <c r="CP25" s="33">
        <v>22351.3</v>
      </c>
      <c r="CQ25" s="33">
        <v>2552.4</v>
      </c>
      <c r="CR25" s="33">
        <v>69424.599999999991</v>
      </c>
    </row>
    <row r="26" spans="1:96" ht="15" customHeight="1" thickBot="1">
      <c r="A26" s="29">
        <v>2010</v>
      </c>
      <c r="B26" s="34">
        <f t="shared" si="0"/>
        <v>5404.1</v>
      </c>
      <c r="C26" s="31">
        <v>5247.1</v>
      </c>
      <c r="D26" s="31">
        <v>20.2</v>
      </c>
      <c r="E26" s="31">
        <v>136.80000000000001</v>
      </c>
      <c r="F26" s="31">
        <f t="shared" si="1"/>
        <v>25859.000000000004</v>
      </c>
      <c r="G26" s="31">
        <v>2685.2</v>
      </c>
      <c r="H26" s="31">
        <v>483.80000000000007</v>
      </c>
      <c r="I26" s="31">
        <v>32.200000000000003</v>
      </c>
      <c r="J26" s="31">
        <v>0.30000000000000004</v>
      </c>
      <c r="K26" s="32">
        <v>196.60000000000002</v>
      </c>
      <c r="L26" s="33">
        <v>27.3</v>
      </c>
      <c r="M26" s="33">
        <v>42.4</v>
      </c>
      <c r="N26" s="33">
        <v>636.5</v>
      </c>
      <c r="O26" s="33">
        <v>8180.1</v>
      </c>
      <c r="P26" s="33">
        <v>23.6</v>
      </c>
      <c r="Q26" s="33">
        <v>968.1</v>
      </c>
      <c r="R26" s="33">
        <v>2339.6</v>
      </c>
      <c r="S26" s="33">
        <v>5.5</v>
      </c>
      <c r="T26" s="33">
        <v>39.799999999999997</v>
      </c>
      <c r="U26" s="33">
        <v>7379.2</v>
      </c>
      <c r="V26" s="33">
        <v>47.599999999999994</v>
      </c>
      <c r="W26" s="33">
        <v>78.900000000000006</v>
      </c>
      <c r="X26" s="33">
        <v>1.4000000000000001</v>
      </c>
      <c r="Y26" s="33">
        <v>4.3999999999999995</v>
      </c>
      <c r="Z26" s="33">
        <v>24</v>
      </c>
      <c r="AA26" s="33">
        <v>11.6</v>
      </c>
      <c r="AB26" s="33">
        <v>0.6</v>
      </c>
      <c r="AC26" s="33">
        <v>50.5</v>
      </c>
      <c r="AD26" s="33">
        <v>2</v>
      </c>
      <c r="AE26" s="33">
        <v>15.9</v>
      </c>
      <c r="AF26" s="33">
        <v>1557.1</v>
      </c>
      <c r="AG26" s="33">
        <v>16.399999999999999</v>
      </c>
      <c r="AH26" s="33">
        <v>1008.4000000000001</v>
      </c>
      <c r="AI26" s="33">
        <f t="shared" si="2"/>
        <v>8014.5999999999995</v>
      </c>
      <c r="AJ26" s="33">
        <v>313.09999999999997</v>
      </c>
      <c r="AK26" s="33">
        <v>958.8</v>
      </c>
      <c r="AL26" s="33">
        <v>6742.7</v>
      </c>
      <c r="AM26" s="33">
        <f t="shared" si="3"/>
        <v>6243.4000000000005</v>
      </c>
      <c r="AN26" s="33">
        <v>54.5</v>
      </c>
      <c r="AO26" s="33">
        <v>593.1</v>
      </c>
      <c r="AP26" s="33">
        <v>243.5</v>
      </c>
      <c r="AQ26" s="33">
        <v>2273</v>
      </c>
      <c r="AR26" s="33">
        <v>919.7</v>
      </c>
      <c r="AS26" s="33">
        <v>2083.2000000000003</v>
      </c>
      <c r="AT26" s="33">
        <v>48.3</v>
      </c>
      <c r="AU26" s="33">
        <v>10.3</v>
      </c>
      <c r="AV26" s="33">
        <v>5.2</v>
      </c>
      <c r="AW26" s="33">
        <v>12.6</v>
      </c>
      <c r="AX26" s="31">
        <f t="shared" si="4"/>
        <v>24.200000000000003</v>
      </c>
      <c r="AY26" s="33">
        <v>5.8999999999999995</v>
      </c>
      <c r="AZ26" s="33">
        <v>3.1</v>
      </c>
      <c r="BA26" s="33">
        <v>1.4</v>
      </c>
      <c r="BB26" s="33">
        <v>11.3</v>
      </c>
      <c r="BC26" s="33">
        <v>2.2000000000000002</v>
      </c>
      <c r="BD26" s="33">
        <v>0.3</v>
      </c>
      <c r="BE26" s="33">
        <f t="shared" si="5"/>
        <v>26.7</v>
      </c>
      <c r="BF26" s="33">
        <v>26.2</v>
      </c>
      <c r="BG26" s="33">
        <v>0.2</v>
      </c>
      <c r="BH26" s="33">
        <v>0.3</v>
      </c>
      <c r="BI26" s="33">
        <f t="shared" si="6"/>
        <v>4.3</v>
      </c>
      <c r="BJ26" s="33">
        <v>4.3</v>
      </c>
      <c r="BK26" s="33">
        <f t="shared" si="7"/>
        <v>172.79999999999998</v>
      </c>
      <c r="BL26" s="33">
        <v>11.6</v>
      </c>
      <c r="BM26" s="33">
        <v>12.6</v>
      </c>
      <c r="BN26" s="33">
        <v>19.7</v>
      </c>
      <c r="BO26" s="33">
        <v>1.4</v>
      </c>
      <c r="BP26" s="33">
        <v>4.2</v>
      </c>
      <c r="BQ26" s="33">
        <v>4.0999999999999996</v>
      </c>
      <c r="BR26" s="33">
        <v>2.1</v>
      </c>
      <c r="BS26" s="33">
        <v>34.799999999999997</v>
      </c>
      <c r="BT26" s="33">
        <v>3.3</v>
      </c>
      <c r="BU26" s="33">
        <v>21.1</v>
      </c>
      <c r="BV26" s="33">
        <v>6</v>
      </c>
      <c r="BW26" s="33">
        <v>20.2</v>
      </c>
      <c r="BX26" s="33">
        <v>31.7</v>
      </c>
      <c r="BY26" s="33">
        <f t="shared" si="8"/>
        <v>617.9</v>
      </c>
      <c r="BZ26" s="33">
        <v>402.5</v>
      </c>
      <c r="CA26" s="33">
        <v>48.1</v>
      </c>
      <c r="CB26" s="33">
        <v>58.9</v>
      </c>
      <c r="CC26" s="33">
        <v>63.800000000000004</v>
      </c>
      <c r="CD26" s="33">
        <v>44.6</v>
      </c>
      <c r="CE26" s="33">
        <f t="shared" si="9"/>
        <v>45.599999999999994</v>
      </c>
      <c r="CF26" s="33">
        <v>2.2999999999999998</v>
      </c>
      <c r="CG26" s="33">
        <v>2.8</v>
      </c>
      <c r="CH26" s="33">
        <v>0.2</v>
      </c>
      <c r="CI26" s="33">
        <v>18.099999999999998</v>
      </c>
      <c r="CJ26" s="33">
        <v>9.1999999999999993</v>
      </c>
      <c r="CK26" s="33">
        <v>4.7</v>
      </c>
      <c r="CL26" s="33">
        <v>8.2999999999999989</v>
      </c>
      <c r="CM26" s="33" t="s">
        <v>108</v>
      </c>
      <c r="CN26" s="33" t="s">
        <v>108</v>
      </c>
      <c r="CO26" s="33" t="s">
        <v>108</v>
      </c>
      <c r="CP26" s="33">
        <v>21456.199999999997</v>
      </c>
      <c r="CQ26" s="33">
        <v>2537</v>
      </c>
      <c r="CR26" s="33">
        <v>67868.799999999988</v>
      </c>
    </row>
    <row r="27" spans="1:96" ht="15" customHeight="1" thickBot="1">
      <c r="A27" s="29">
        <v>2011</v>
      </c>
      <c r="B27" s="34">
        <f t="shared" si="0"/>
        <v>5316.8</v>
      </c>
      <c r="C27" s="31">
        <v>5164.7</v>
      </c>
      <c r="D27" s="31">
        <v>19.100000000000001</v>
      </c>
      <c r="E27" s="31">
        <v>133</v>
      </c>
      <c r="F27" s="31">
        <f t="shared" si="1"/>
        <v>26208.100000000002</v>
      </c>
      <c r="G27" s="31">
        <v>2519.5</v>
      </c>
      <c r="H27" s="31">
        <v>336.2</v>
      </c>
      <c r="I27" s="31">
        <v>29.1</v>
      </c>
      <c r="J27" s="31">
        <v>0.2</v>
      </c>
      <c r="K27" s="32">
        <v>98.7</v>
      </c>
      <c r="L27" s="33">
        <v>24</v>
      </c>
      <c r="M27" s="33">
        <v>47.2</v>
      </c>
      <c r="N27" s="33">
        <v>687.4</v>
      </c>
      <c r="O27" s="33">
        <v>8646</v>
      </c>
      <c r="P27" s="33">
        <v>24.099999999999998</v>
      </c>
      <c r="Q27" s="33">
        <v>886.1</v>
      </c>
      <c r="R27" s="33">
        <v>2550</v>
      </c>
      <c r="S27" s="33">
        <v>5.0999999999999996</v>
      </c>
      <c r="T27" s="33">
        <v>44.3</v>
      </c>
      <c r="U27" s="33">
        <v>7458.5</v>
      </c>
      <c r="V27" s="33">
        <v>57.800000000000004</v>
      </c>
      <c r="W27" s="33">
        <v>64.400000000000006</v>
      </c>
      <c r="X27" s="33">
        <v>2</v>
      </c>
      <c r="Y27" s="33">
        <v>3.6</v>
      </c>
      <c r="Z27" s="33">
        <v>19.5</v>
      </c>
      <c r="AA27" s="33">
        <v>12.2</v>
      </c>
      <c r="AB27" s="33">
        <v>0.5</v>
      </c>
      <c r="AC27" s="33">
        <v>54.3</v>
      </c>
      <c r="AD27" s="33">
        <v>2</v>
      </c>
      <c r="AE27" s="33">
        <v>13.3</v>
      </c>
      <c r="AF27" s="33">
        <v>1698.7</v>
      </c>
      <c r="AG27" s="33">
        <v>14.2</v>
      </c>
      <c r="AH27" s="33">
        <v>909.2</v>
      </c>
      <c r="AI27" s="33">
        <f t="shared" si="2"/>
        <v>14393.8</v>
      </c>
      <c r="AJ27" s="33">
        <v>237.3</v>
      </c>
      <c r="AK27" s="33">
        <v>985.8</v>
      </c>
      <c r="AL27" s="33">
        <v>13170.699999999999</v>
      </c>
      <c r="AM27" s="33">
        <f t="shared" si="3"/>
        <v>6041.5999999999995</v>
      </c>
      <c r="AN27" s="33">
        <v>45.9</v>
      </c>
      <c r="AO27" s="33">
        <v>725.8</v>
      </c>
      <c r="AP27" s="33">
        <v>234.4</v>
      </c>
      <c r="AQ27" s="33">
        <v>2052.5</v>
      </c>
      <c r="AR27" s="33">
        <v>832.1</v>
      </c>
      <c r="AS27" s="33">
        <v>2086.3999999999996</v>
      </c>
      <c r="AT27" s="33">
        <v>40.200000000000003</v>
      </c>
      <c r="AU27" s="33">
        <v>8.6999999999999993</v>
      </c>
      <c r="AV27" s="33">
        <v>4.8</v>
      </c>
      <c r="AW27" s="33">
        <v>10.8</v>
      </c>
      <c r="AX27" s="31">
        <f t="shared" si="4"/>
        <v>19.2</v>
      </c>
      <c r="AY27" s="33">
        <v>5</v>
      </c>
      <c r="AZ27" s="33">
        <v>2.5</v>
      </c>
      <c r="BA27" s="33">
        <v>1.2</v>
      </c>
      <c r="BB27" s="33">
        <v>8.3000000000000007</v>
      </c>
      <c r="BC27" s="33">
        <v>2</v>
      </c>
      <c r="BD27" s="33">
        <v>0.2</v>
      </c>
      <c r="BE27" s="33">
        <f t="shared" si="5"/>
        <v>23.8</v>
      </c>
      <c r="BF27" s="33">
        <v>23.2</v>
      </c>
      <c r="BG27" s="33">
        <v>0.3</v>
      </c>
      <c r="BH27" s="33">
        <v>0.3</v>
      </c>
      <c r="BI27" s="33">
        <f t="shared" si="6"/>
        <v>3.7</v>
      </c>
      <c r="BJ27" s="33">
        <v>3.7</v>
      </c>
      <c r="BK27" s="33">
        <f t="shared" si="7"/>
        <v>157.4</v>
      </c>
      <c r="BL27" s="33">
        <v>10.3</v>
      </c>
      <c r="BM27" s="33">
        <v>12.1</v>
      </c>
      <c r="BN27" s="33">
        <v>17.100000000000001</v>
      </c>
      <c r="BO27" s="33">
        <v>1.3</v>
      </c>
      <c r="BP27" s="33">
        <v>5</v>
      </c>
      <c r="BQ27" s="33">
        <v>4</v>
      </c>
      <c r="BR27" s="33">
        <v>1.9</v>
      </c>
      <c r="BS27" s="33">
        <v>34.200000000000003</v>
      </c>
      <c r="BT27" s="33">
        <v>2.9</v>
      </c>
      <c r="BU27" s="33">
        <v>17.899999999999999</v>
      </c>
      <c r="BV27" s="33">
        <v>5</v>
      </c>
      <c r="BW27" s="33">
        <v>18.5</v>
      </c>
      <c r="BX27" s="33">
        <v>27.2</v>
      </c>
      <c r="BY27" s="33">
        <f t="shared" si="8"/>
        <v>545.5</v>
      </c>
      <c r="BZ27" s="33">
        <v>348</v>
      </c>
      <c r="CA27" s="33">
        <v>49.3</v>
      </c>
      <c r="CB27" s="33">
        <v>55.400000000000006</v>
      </c>
      <c r="CC27" s="33">
        <v>59.2</v>
      </c>
      <c r="CD27" s="33">
        <v>33.599999999999994</v>
      </c>
      <c r="CE27" s="33">
        <f t="shared" si="9"/>
        <v>38.800000000000004</v>
      </c>
      <c r="CF27" s="33">
        <v>1.6</v>
      </c>
      <c r="CG27" s="33">
        <v>2.4</v>
      </c>
      <c r="CH27" s="33">
        <v>0.2</v>
      </c>
      <c r="CI27" s="33">
        <v>15.1</v>
      </c>
      <c r="CJ27" s="33">
        <v>8.4</v>
      </c>
      <c r="CK27" s="33">
        <v>4.2</v>
      </c>
      <c r="CL27" s="33">
        <v>6.8999999999999995</v>
      </c>
      <c r="CM27" s="33" t="s">
        <v>108</v>
      </c>
      <c r="CN27" s="33" t="s">
        <v>108</v>
      </c>
      <c r="CO27" s="33" t="s">
        <v>108</v>
      </c>
      <c r="CP27" s="33">
        <v>22135.8</v>
      </c>
      <c r="CQ27" s="33">
        <v>2341</v>
      </c>
      <c r="CR27" s="33">
        <v>74884.5</v>
      </c>
    </row>
    <row r="28" spans="1:96" ht="15" customHeight="1" thickBot="1">
      <c r="A28" s="29">
        <v>2012</v>
      </c>
      <c r="B28" s="34">
        <f t="shared" si="0"/>
        <v>5156</v>
      </c>
      <c r="C28" s="31">
        <v>5011.7</v>
      </c>
      <c r="D28" s="31">
        <v>18.3</v>
      </c>
      <c r="E28" s="31">
        <v>126</v>
      </c>
      <c r="F28" s="31">
        <f t="shared" si="1"/>
        <v>25210.400000000005</v>
      </c>
      <c r="G28" s="31">
        <v>1897.6000000000001</v>
      </c>
      <c r="H28" s="31">
        <v>291.2</v>
      </c>
      <c r="I28" s="31">
        <v>25.6</v>
      </c>
      <c r="J28" s="31">
        <v>0.2</v>
      </c>
      <c r="K28" s="32">
        <v>50.199999999999996</v>
      </c>
      <c r="L28" s="33">
        <v>18</v>
      </c>
      <c r="M28" s="33">
        <v>44.6</v>
      </c>
      <c r="N28" s="33">
        <v>650.70000000000005</v>
      </c>
      <c r="O28" s="33">
        <v>8797.4</v>
      </c>
      <c r="P28" s="33">
        <v>21.6</v>
      </c>
      <c r="Q28" s="33">
        <v>910.5</v>
      </c>
      <c r="R28" s="33">
        <v>2696.2</v>
      </c>
      <c r="S28" s="33">
        <v>5.2</v>
      </c>
      <c r="T28" s="33">
        <v>41.1</v>
      </c>
      <c r="U28" s="33">
        <v>7040.2000000000007</v>
      </c>
      <c r="V28" s="33">
        <v>58.2</v>
      </c>
      <c r="W28" s="33">
        <v>59</v>
      </c>
      <c r="X28" s="33">
        <v>1.9000000000000001</v>
      </c>
      <c r="Y28" s="33">
        <v>3.3000000000000003</v>
      </c>
      <c r="Z28" s="33">
        <v>15.899999999999999</v>
      </c>
      <c r="AA28" s="33">
        <v>11.3</v>
      </c>
      <c r="AB28" s="33">
        <v>0.5</v>
      </c>
      <c r="AC28" s="33">
        <v>47.099999999999994</v>
      </c>
      <c r="AD28" s="33">
        <v>1.8</v>
      </c>
      <c r="AE28" s="33">
        <v>12.4</v>
      </c>
      <c r="AF28" s="33">
        <v>1588.8</v>
      </c>
      <c r="AG28" s="33">
        <v>11.7</v>
      </c>
      <c r="AH28" s="33">
        <v>908.19999999999993</v>
      </c>
      <c r="AI28" s="33">
        <f t="shared" si="2"/>
        <v>11784.100000000002</v>
      </c>
      <c r="AJ28" s="33">
        <v>174.4</v>
      </c>
      <c r="AK28" s="33">
        <v>786.8</v>
      </c>
      <c r="AL28" s="33">
        <v>10822.900000000001</v>
      </c>
      <c r="AM28" s="33">
        <f t="shared" si="3"/>
        <v>5835.5999999999995</v>
      </c>
      <c r="AN28" s="33">
        <v>40.200000000000003</v>
      </c>
      <c r="AO28" s="33">
        <v>564.69999999999993</v>
      </c>
      <c r="AP28" s="33">
        <v>182.9</v>
      </c>
      <c r="AQ28" s="33">
        <v>1838.1999999999998</v>
      </c>
      <c r="AR28" s="33">
        <v>944.6</v>
      </c>
      <c r="AS28" s="33">
        <v>2208.1</v>
      </c>
      <c r="AT28" s="33">
        <v>35.4</v>
      </c>
      <c r="AU28" s="33">
        <v>8.3000000000000007</v>
      </c>
      <c r="AV28" s="33">
        <v>4.3999999999999995</v>
      </c>
      <c r="AW28" s="33">
        <v>8.8000000000000007</v>
      </c>
      <c r="AX28" s="31">
        <f t="shared" si="4"/>
        <v>17.099999999999998</v>
      </c>
      <c r="AY28" s="33">
        <v>4.2</v>
      </c>
      <c r="AZ28" s="33">
        <v>2.1</v>
      </c>
      <c r="BA28" s="33">
        <v>1.1000000000000001</v>
      </c>
      <c r="BB28" s="33">
        <v>7.6</v>
      </c>
      <c r="BC28" s="33">
        <v>1.9</v>
      </c>
      <c r="BD28" s="33">
        <v>0.2</v>
      </c>
      <c r="BE28" s="33">
        <f t="shared" si="5"/>
        <v>24</v>
      </c>
      <c r="BF28" s="33">
        <v>23.5</v>
      </c>
      <c r="BG28" s="33">
        <v>0.2</v>
      </c>
      <c r="BH28" s="33">
        <v>0.3</v>
      </c>
      <c r="BI28" s="33">
        <f t="shared" si="6"/>
        <v>3.1</v>
      </c>
      <c r="BJ28" s="33">
        <v>3.1</v>
      </c>
      <c r="BK28" s="33">
        <f t="shared" si="7"/>
        <v>141.19999999999999</v>
      </c>
      <c r="BL28" s="33">
        <v>9.6</v>
      </c>
      <c r="BM28" s="33">
        <v>11.1</v>
      </c>
      <c r="BN28" s="33">
        <v>15.3</v>
      </c>
      <c r="BO28" s="33">
        <v>1.2</v>
      </c>
      <c r="BP28" s="33">
        <v>4.3</v>
      </c>
      <c r="BQ28" s="33">
        <v>3.7</v>
      </c>
      <c r="BR28" s="33">
        <v>1.8</v>
      </c>
      <c r="BS28" s="33">
        <v>29.8</v>
      </c>
      <c r="BT28" s="33">
        <v>2.5</v>
      </c>
      <c r="BU28" s="33">
        <v>15.8</v>
      </c>
      <c r="BV28" s="33">
        <v>4.7</v>
      </c>
      <c r="BW28" s="33">
        <v>16.900000000000002</v>
      </c>
      <c r="BX28" s="33">
        <v>24.5</v>
      </c>
      <c r="BY28" s="33">
        <f t="shared" si="8"/>
        <v>429.70000000000005</v>
      </c>
      <c r="BZ28" s="33">
        <v>256.10000000000002</v>
      </c>
      <c r="CA28" s="33">
        <v>42.5</v>
      </c>
      <c r="CB28" s="33">
        <v>43.9</v>
      </c>
      <c r="CC28" s="33">
        <v>58.6</v>
      </c>
      <c r="CD28" s="33">
        <v>28.599999999999998</v>
      </c>
      <c r="CE28" s="33">
        <f t="shared" si="9"/>
        <v>35.9</v>
      </c>
      <c r="CF28" s="33">
        <v>1.5</v>
      </c>
      <c r="CG28" s="33">
        <v>2.2000000000000002</v>
      </c>
      <c r="CH28" s="33">
        <v>0.1</v>
      </c>
      <c r="CI28" s="33">
        <v>14.299999999999999</v>
      </c>
      <c r="CJ28" s="33">
        <v>8</v>
      </c>
      <c r="CK28" s="33">
        <v>3.7</v>
      </c>
      <c r="CL28" s="33">
        <v>6.1</v>
      </c>
      <c r="CM28" s="33" t="s">
        <v>108</v>
      </c>
      <c r="CN28" s="33" t="s">
        <v>108</v>
      </c>
      <c r="CO28" s="33" t="s">
        <v>108</v>
      </c>
      <c r="CP28" s="33">
        <v>21674.6</v>
      </c>
      <c r="CQ28" s="33">
        <v>2108.5</v>
      </c>
      <c r="CR28" s="33">
        <v>70311.699999999983</v>
      </c>
    </row>
    <row r="29" spans="1:96" ht="15" customHeight="1" thickBot="1">
      <c r="A29" s="29">
        <v>2013</v>
      </c>
      <c r="B29" s="34">
        <f t="shared" si="0"/>
        <v>5060.7</v>
      </c>
      <c r="C29" s="31">
        <v>4913.2</v>
      </c>
      <c r="D29" s="31">
        <v>19.399999999999999</v>
      </c>
      <c r="E29" s="31">
        <v>128.1</v>
      </c>
      <c r="F29" s="31">
        <f t="shared" si="1"/>
        <v>24458.600000000002</v>
      </c>
      <c r="G29" s="31">
        <v>1655.4</v>
      </c>
      <c r="H29" s="31">
        <v>263.3</v>
      </c>
      <c r="I29" s="31">
        <v>22.3</v>
      </c>
      <c r="J29" s="31">
        <v>0.2</v>
      </c>
      <c r="K29" s="32">
        <v>27.400000000000002</v>
      </c>
      <c r="L29" s="33">
        <v>18.899999999999999</v>
      </c>
      <c r="M29" s="33">
        <v>47.099999999999994</v>
      </c>
      <c r="N29" s="33">
        <v>538.70000000000005</v>
      </c>
      <c r="O29" s="33">
        <v>9183</v>
      </c>
      <c r="P29" s="33">
        <v>20</v>
      </c>
      <c r="Q29" s="33">
        <v>692.5</v>
      </c>
      <c r="R29" s="33">
        <v>2424</v>
      </c>
      <c r="S29" s="33">
        <v>5.2</v>
      </c>
      <c r="T29" s="33">
        <v>40.299999999999997</v>
      </c>
      <c r="U29" s="33">
        <v>6973.5</v>
      </c>
      <c r="V29" s="33">
        <v>58.7</v>
      </c>
      <c r="W29" s="33">
        <v>72.600000000000009</v>
      </c>
      <c r="X29" s="33">
        <v>1.7000000000000002</v>
      </c>
      <c r="Y29" s="33">
        <v>3.5</v>
      </c>
      <c r="Z29" s="33">
        <v>15.9</v>
      </c>
      <c r="AA29" s="33">
        <v>11.7</v>
      </c>
      <c r="AB29" s="33">
        <v>0.5</v>
      </c>
      <c r="AC29" s="33">
        <v>47.400000000000006</v>
      </c>
      <c r="AD29" s="33">
        <v>1.7000000000000002</v>
      </c>
      <c r="AE29" s="33">
        <v>11.5</v>
      </c>
      <c r="AF29" s="33">
        <v>1469.5</v>
      </c>
      <c r="AG29" s="33">
        <v>11</v>
      </c>
      <c r="AH29" s="33">
        <v>841.1</v>
      </c>
      <c r="AI29" s="33">
        <f t="shared" si="2"/>
        <v>5352.2999999999993</v>
      </c>
      <c r="AJ29" s="33">
        <v>141</v>
      </c>
      <c r="AK29" s="33">
        <v>605.4</v>
      </c>
      <c r="AL29" s="33">
        <v>4605.8999999999996</v>
      </c>
      <c r="AM29" s="33">
        <f t="shared" si="3"/>
        <v>5376.8</v>
      </c>
      <c r="AN29" s="33">
        <v>37.6</v>
      </c>
      <c r="AO29" s="33">
        <v>505</v>
      </c>
      <c r="AP29" s="33">
        <v>159</v>
      </c>
      <c r="AQ29" s="33">
        <v>1707.1000000000001</v>
      </c>
      <c r="AR29" s="33">
        <v>820.6</v>
      </c>
      <c r="AS29" s="33">
        <v>2093.7999999999997</v>
      </c>
      <c r="AT29" s="33">
        <v>33.5</v>
      </c>
      <c r="AU29" s="33">
        <v>8.1999999999999993</v>
      </c>
      <c r="AV29" s="33">
        <v>4.5</v>
      </c>
      <c r="AW29" s="33">
        <v>7.5</v>
      </c>
      <c r="AX29" s="31">
        <f t="shared" si="4"/>
        <v>15.399999999999999</v>
      </c>
      <c r="AY29" s="33">
        <v>3.6</v>
      </c>
      <c r="AZ29" s="33">
        <v>1.9</v>
      </c>
      <c r="BA29" s="33">
        <v>1</v>
      </c>
      <c r="BB29" s="33">
        <v>6.7</v>
      </c>
      <c r="BC29" s="33">
        <v>2</v>
      </c>
      <c r="BD29" s="33">
        <v>0.2</v>
      </c>
      <c r="BE29" s="33">
        <f t="shared" si="5"/>
        <v>24.3</v>
      </c>
      <c r="BF29" s="33">
        <v>23.8</v>
      </c>
      <c r="BG29" s="33">
        <v>0.2</v>
      </c>
      <c r="BH29" s="33">
        <v>0.3</v>
      </c>
      <c r="BI29" s="33">
        <f t="shared" si="6"/>
        <v>2.9</v>
      </c>
      <c r="BJ29" s="33">
        <v>2.9</v>
      </c>
      <c r="BK29" s="33">
        <f t="shared" si="7"/>
        <v>130.20000000000002</v>
      </c>
      <c r="BL29" s="33">
        <v>9.1999999999999993</v>
      </c>
      <c r="BM29" s="33">
        <v>10.5</v>
      </c>
      <c r="BN29" s="33">
        <v>13.9</v>
      </c>
      <c r="BO29" s="33">
        <v>1.2</v>
      </c>
      <c r="BP29" s="33">
        <v>3.7</v>
      </c>
      <c r="BQ29" s="33">
        <v>3.7</v>
      </c>
      <c r="BR29" s="33">
        <v>1.8</v>
      </c>
      <c r="BS29" s="33">
        <v>25.4</v>
      </c>
      <c r="BT29" s="33">
        <v>2.2999999999999998</v>
      </c>
      <c r="BU29" s="33">
        <v>14.6</v>
      </c>
      <c r="BV29" s="33">
        <v>4.4000000000000004</v>
      </c>
      <c r="BW29" s="33">
        <v>16.200000000000003</v>
      </c>
      <c r="BX29" s="33">
        <v>23.3</v>
      </c>
      <c r="BY29" s="33">
        <f t="shared" si="8"/>
        <v>478.3</v>
      </c>
      <c r="BZ29" s="33">
        <v>285.5</v>
      </c>
      <c r="CA29" s="33">
        <v>43.5</v>
      </c>
      <c r="CB29" s="33">
        <v>45.6</v>
      </c>
      <c r="CC29" s="33">
        <v>72.199999999999989</v>
      </c>
      <c r="CD29" s="33">
        <v>31.5</v>
      </c>
      <c r="CE29" s="33">
        <f t="shared" si="9"/>
        <v>35.299999999999997</v>
      </c>
      <c r="CF29" s="33">
        <v>1.4</v>
      </c>
      <c r="CG29" s="33">
        <v>2.4</v>
      </c>
      <c r="CH29" s="33">
        <v>0.1</v>
      </c>
      <c r="CI29" s="33">
        <v>14.2</v>
      </c>
      <c r="CJ29" s="33">
        <v>8.3000000000000007</v>
      </c>
      <c r="CK29" s="33">
        <v>3.3</v>
      </c>
      <c r="CL29" s="33">
        <v>5.6</v>
      </c>
      <c r="CM29" s="33" t="s">
        <v>108</v>
      </c>
      <c r="CN29" s="33" t="s">
        <v>108</v>
      </c>
      <c r="CO29" s="33" t="s">
        <v>108</v>
      </c>
      <c r="CP29" s="33">
        <v>21976.6</v>
      </c>
      <c r="CQ29" s="33">
        <v>2075.8000000000002</v>
      </c>
      <c r="CR29" s="33">
        <v>62911.4</v>
      </c>
    </row>
    <row r="30" spans="1:96" ht="15" customHeight="1" thickBot="1">
      <c r="A30" s="29">
        <v>2014</v>
      </c>
      <c r="B30" s="34">
        <f t="shared" si="0"/>
        <v>4892.8999999999996</v>
      </c>
      <c r="C30" s="31">
        <v>4756.8</v>
      </c>
      <c r="D30" s="31">
        <v>20.399999999999999</v>
      </c>
      <c r="E30" s="31">
        <v>115.7</v>
      </c>
      <c r="F30" s="31">
        <f t="shared" si="1"/>
        <v>24435.599999999999</v>
      </c>
      <c r="G30" s="31">
        <v>1777.1000000000001</v>
      </c>
      <c r="H30" s="31">
        <v>258.7</v>
      </c>
      <c r="I30" s="31">
        <v>22.200000000000003</v>
      </c>
      <c r="J30" s="31">
        <v>0.2</v>
      </c>
      <c r="K30" s="32">
        <v>21.2</v>
      </c>
      <c r="L30" s="33">
        <v>20.9</v>
      </c>
      <c r="M30" s="33">
        <v>50.3</v>
      </c>
      <c r="N30" s="33">
        <v>575.9</v>
      </c>
      <c r="O30" s="33">
        <v>9226.1</v>
      </c>
      <c r="P30" s="33">
        <v>21.1</v>
      </c>
      <c r="Q30" s="33">
        <v>493.59999999999997</v>
      </c>
      <c r="R30" s="33">
        <v>2537.9</v>
      </c>
      <c r="S30" s="33">
        <v>5</v>
      </c>
      <c r="T30" s="33">
        <v>44.4</v>
      </c>
      <c r="U30" s="33">
        <v>6850.4</v>
      </c>
      <c r="V30" s="33">
        <v>59.8</v>
      </c>
      <c r="W30" s="33">
        <v>75.600000000000009</v>
      </c>
      <c r="X30" s="33">
        <v>1.7000000000000002</v>
      </c>
      <c r="Y30" s="33">
        <v>3.6999999999999997</v>
      </c>
      <c r="Z30" s="33">
        <v>18.7</v>
      </c>
      <c r="AA30" s="33">
        <v>12.3</v>
      </c>
      <c r="AB30" s="33">
        <v>0.6</v>
      </c>
      <c r="AC30" s="33">
        <v>51.2</v>
      </c>
      <c r="AD30" s="33">
        <v>1.7000000000000002</v>
      </c>
      <c r="AE30" s="33">
        <v>11.3</v>
      </c>
      <c r="AF30" s="33">
        <v>1522.1999999999998</v>
      </c>
      <c r="AG30" s="33">
        <v>10.7</v>
      </c>
      <c r="AH30" s="33">
        <v>761.1</v>
      </c>
      <c r="AI30" s="33">
        <f t="shared" si="2"/>
        <v>2394</v>
      </c>
      <c r="AJ30" s="33">
        <v>133.79999999999998</v>
      </c>
      <c r="AK30" s="33">
        <v>452</v>
      </c>
      <c r="AL30" s="33">
        <v>1808.2</v>
      </c>
      <c r="AM30" s="33">
        <f t="shared" si="3"/>
        <v>5483</v>
      </c>
      <c r="AN30" s="33">
        <v>38.700000000000003</v>
      </c>
      <c r="AO30" s="33">
        <v>545.6</v>
      </c>
      <c r="AP30" s="33">
        <v>177.20000000000002</v>
      </c>
      <c r="AQ30" s="33">
        <v>1692.5</v>
      </c>
      <c r="AR30" s="33">
        <v>808.1</v>
      </c>
      <c r="AS30" s="33">
        <v>2166.3999999999996</v>
      </c>
      <c r="AT30" s="33">
        <v>33.299999999999997</v>
      </c>
      <c r="AU30" s="33">
        <v>8.1999999999999993</v>
      </c>
      <c r="AV30" s="33">
        <v>5.0999999999999996</v>
      </c>
      <c r="AW30" s="33">
        <v>7.8999999999999995</v>
      </c>
      <c r="AX30" s="31">
        <f t="shared" si="4"/>
        <v>14.999999999999998</v>
      </c>
      <c r="AY30" s="33">
        <v>3.3</v>
      </c>
      <c r="AZ30" s="33">
        <v>1.9</v>
      </c>
      <c r="BA30" s="33">
        <v>1.1000000000000001</v>
      </c>
      <c r="BB30" s="33">
        <v>6.4</v>
      </c>
      <c r="BC30" s="33">
        <v>2.1</v>
      </c>
      <c r="BD30" s="33">
        <v>0.2</v>
      </c>
      <c r="BE30" s="33">
        <f t="shared" si="5"/>
        <v>21.3</v>
      </c>
      <c r="BF30" s="33">
        <v>20.8</v>
      </c>
      <c r="BG30" s="33">
        <v>0.2</v>
      </c>
      <c r="BH30" s="33">
        <v>0.3</v>
      </c>
      <c r="BI30" s="33">
        <f t="shared" si="6"/>
        <v>3</v>
      </c>
      <c r="BJ30" s="33">
        <v>3</v>
      </c>
      <c r="BK30" s="33">
        <f t="shared" si="7"/>
        <v>135.79999999999998</v>
      </c>
      <c r="BL30" s="33">
        <v>9.6</v>
      </c>
      <c r="BM30" s="33">
        <v>11.6</v>
      </c>
      <c r="BN30" s="33">
        <v>14.5</v>
      </c>
      <c r="BO30" s="33">
        <v>1.2</v>
      </c>
      <c r="BP30" s="33">
        <v>3.9</v>
      </c>
      <c r="BQ30" s="33">
        <v>4.2</v>
      </c>
      <c r="BR30" s="33">
        <v>1.9</v>
      </c>
      <c r="BS30" s="33">
        <v>25.5</v>
      </c>
      <c r="BT30" s="33">
        <v>2.6</v>
      </c>
      <c r="BU30" s="33">
        <v>15.6</v>
      </c>
      <c r="BV30" s="33">
        <v>4.5999999999999996</v>
      </c>
      <c r="BW30" s="33">
        <v>16.200000000000003</v>
      </c>
      <c r="BX30" s="33">
        <v>24.4</v>
      </c>
      <c r="BY30" s="33">
        <f t="shared" si="8"/>
        <v>487.29999999999995</v>
      </c>
      <c r="BZ30" s="33">
        <v>310.5</v>
      </c>
      <c r="CA30" s="33">
        <v>38.9</v>
      </c>
      <c r="CB30" s="33">
        <v>48.8</v>
      </c>
      <c r="CC30" s="33">
        <v>57.9</v>
      </c>
      <c r="CD30" s="33">
        <v>31.2</v>
      </c>
      <c r="CE30" s="33">
        <f t="shared" si="9"/>
        <v>35.4</v>
      </c>
      <c r="CF30" s="33">
        <v>1.5</v>
      </c>
      <c r="CG30" s="33">
        <v>2.5</v>
      </c>
      <c r="CH30" s="33">
        <v>0.1</v>
      </c>
      <c r="CI30" s="33">
        <v>14.1</v>
      </c>
      <c r="CJ30" s="33">
        <v>7.8</v>
      </c>
      <c r="CK30" s="33">
        <v>3.7</v>
      </c>
      <c r="CL30" s="33">
        <v>5.6999999999999993</v>
      </c>
      <c r="CM30" s="33" t="s">
        <v>108</v>
      </c>
      <c r="CN30" s="33" t="s">
        <v>108</v>
      </c>
      <c r="CO30" s="33" t="s">
        <v>108</v>
      </c>
      <c r="CP30" s="33">
        <v>21661.500000000004</v>
      </c>
      <c r="CQ30" s="33">
        <v>1949.4</v>
      </c>
      <c r="CR30" s="33">
        <v>59564.799999999996</v>
      </c>
    </row>
    <row r="31" spans="1:96" ht="15" customHeight="1" thickBot="1">
      <c r="A31" s="29">
        <v>2015</v>
      </c>
      <c r="B31" s="34">
        <f t="shared" si="0"/>
        <v>4822.1999999999989</v>
      </c>
      <c r="C31" s="31">
        <v>4681.8999999999996</v>
      </c>
      <c r="D31" s="31">
        <v>19.899999999999999</v>
      </c>
      <c r="E31" s="31">
        <v>120.4</v>
      </c>
      <c r="F31" s="31">
        <f t="shared" si="1"/>
        <v>24249.599999999995</v>
      </c>
      <c r="G31" s="31">
        <v>1685.3999999999999</v>
      </c>
      <c r="H31" s="31">
        <v>248.4</v>
      </c>
      <c r="I31" s="31">
        <v>21.3</v>
      </c>
      <c r="J31" s="31">
        <v>0.30000000000000004</v>
      </c>
      <c r="K31" s="32">
        <v>22.1</v>
      </c>
      <c r="L31" s="33">
        <v>24.5</v>
      </c>
      <c r="M31" s="33">
        <v>48</v>
      </c>
      <c r="N31" s="33">
        <v>598.29999999999995</v>
      </c>
      <c r="O31" s="33">
        <v>9247.2000000000007</v>
      </c>
      <c r="P31" s="33">
        <v>20.8</v>
      </c>
      <c r="Q31" s="33">
        <v>625.5</v>
      </c>
      <c r="R31" s="33">
        <v>2192.6</v>
      </c>
      <c r="S31" s="33">
        <v>5.4</v>
      </c>
      <c r="T31" s="33">
        <v>44.400000000000006</v>
      </c>
      <c r="U31" s="33">
        <v>6942.4000000000005</v>
      </c>
      <c r="V31" s="33">
        <v>63.4</v>
      </c>
      <c r="W31" s="33">
        <v>69.300000000000011</v>
      </c>
      <c r="X31" s="33">
        <v>1.8</v>
      </c>
      <c r="Y31" s="33">
        <v>3.8</v>
      </c>
      <c r="Z31" s="33">
        <v>20.100000000000001</v>
      </c>
      <c r="AA31" s="33">
        <v>12.9</v>
      </c>
      <c r="AB31" s="33">
        <v>0.7</v>
      </c>
      <c r="AC31" s="33">
        <v>53.3</v>
      </c>
      <c r="AD31" s="33">
        <v>1.7000000000000002</v>
      </c>
      <c r="AE31" s="33">
        <v>12</v>
      </c>
      <c r="AF31" s="33">
        <v>1516.1</v>
      </c>
      <c r="AG31" s="33">
        <v>10.6</v>
      </c>
      <c r="AH31" s="33">
        <v>757.3</v>
      </c>
      <c r="AI31" s="33">
        <f t="shared" si="2"/>
        <v>1973.2999999999997</v>
      </c>
      <c r="AJ31" s="33">
        <v>146.79999999999998</v>
      </c>
      <c r="AK31" s="33">
        <v>565.4</v>
      </c>
      <c r="AL31" s="33">
        <v>1261.0999999999999</v>
      </c>
      <c r="AM31" s="33">
        <f t="shared" si="3"/>
        <v>5376.4</v>
      </c>
      <c r="AN31" s="33">
        <v>37.5</v>
      </c>
      <c r="AO31" s="33">
        <v>494.1</v>
      </c>
      <c r="AP31" s="33">
        <v>173.5</v>
      </c>
      <c r="AQ31" s="33">
        <v>1597.7</v>
      </c>
      <c r="AR31" s="33">
        <v>832.5</v>
      </c>
      <c r="AS31" s="33">
        <v>2181.1999999999998</v>
      </c>
      <c r="AT31" s="33">
        <v>39.1</v>
      </c>
      <c r="AU31" s="33">
        <v>7.7</v>
      </c>
      <c r="AV31" s="33">
        <v>5.2</v>
      </c>
      <c r="AW31" s="33">
        <v>7.9</v>
      </c>
      <c r="AX31" s="31">
        <f t="shared" si="4"/>
        <v>14.499999999999998</v>
      </c>
      <c r="AY31" s="33">
        <v>3.1</v>
      </c>
      <c r="AZ31" s="33">
        <v>2</v>
      </c>
      <c r="BA31" s="33">
        <v>1.1000000000000001</v>
      </c>
      <c r="BB31" s="33">
        <v>6</v>
      </c>
      <c r="BC31" s="33">
        <v>2.1</v>
      </c>
      <c r="BD31" s="33">
        <v>0.2</v>
      </c>
      <c r="BE31" s="33">
        <f t="shared" si="5"/>
        <v>18.399999999999999</v>
      </c>
      <c r="BF31" s="33">
        <v>17.899999999999999</v>
      </c>
      <c r="BG31" s="33">
        <v>0.2</v>
      </c>
      <c r="BH31" s="33">
        <v>0.3</v>
      </c>
      <c r="BI31" s="33">
        <f t="shared" si="6"/>
        <v>3</v>
      </c>
      <c r="BJ31" s="33">
        <v>3</v>
      </c>
      <c r="BK31" s="33">
        <f t="shared" si="7"/>
        <v>132</v>
      </c>
      <c r="BL31" s="33">
        <v>9.5</v>
      </c>
      <c r="BM31" s="33">
        <v>11.1</v>
      </c>
      <c r="BN31" s="33">
        <v>14.2</v>
      </c>
      <c r="BO31" s="33">
        <v>1.5</v>
      </c>
      <c r="BP31" s="33">
        <v>3.9</v>
      </c>
      <c r="BQ31" s="33">
        <v>4.2</v>
      </c>
      <c r="BR31" s="33">
        <v>1.9</v>
      </c>
      <c r="BS31" s="33">
        <v>24.1</v>
      </c>
      <c r="BT31" s="33">
        <v>2.5</v>
      </c>
      <c r="BU31" s="33">
        <v>15.4</v>
      </c>
      <c r="BV31" s="33">
        <v>4.5</v>
      </c>
      <c r="BW31" s="33">
        <v>15.7</v>
      </c>
      <c r="BX31" s="33">
        <v>23.5</v>
      </c>
      <c r="BY31" s="33">
        <f t="shared" si="8"/>
        <v>510.19999999999993</v>
      </c>
      <c r="BZ31" s="33">
        <v>334.49999999999994</v>
      </c>
      <c r="CA31" s="33">
        <v>38.5</v>
      </c>
      <c r="CB31" s="33">
        <v>48.4</v>
      </c>
      <c r="CC31" s="33">
        <v>58.3</v>
      </c>
      <c r="CD31" s="33">
        <v>30.5</v>
      </c>
      <c r="CE31" s="33">
        <f t="shared" si="9"/>
        <v>35.700000000000003</v>
      </c>
      <c r="CF31" s="33">
        <v>1.4</v>
      </c>
      <c r="CG31" s="33">
        <v>2.7</v>
      </c>
      <c r="CH31" s="33">
        <v>0.2</v>
      </c>
      <c r="CI31" s="33">
        <v>14.299999999999999</v>
      </c>
      <c r="CJ31" s="33">
        <v>8</v>
      </c>
      <c r="CK31" s="33">
        <v>3.6</v>
      </c>
      <c r="CL31" s="33">
        <v>5.5</v>
      </c>
      <c r="CM31" s="33" t="s">
        <v>108</v>
      </c>
      <c r="CN31" s="33" t="s">
        <v>108</v>
      </c>
      <c r="CO31" s="33" t="s">
        <v>108</v>
      </c>
      <c r="CP31" s="33">
        <v>21484.7</v>
      </c>
      <c r="CQ31" s="33">
        <v>1927.2</v>
      </c>
      <c r="CR31" s="33">
        <v>58619.999999999971</v>
      </c>
    </row>
    <row r="32" spans="1:96" ht="15" customHeight="1" thickBot="1">
      <c r="A32" s="29">
        <v>2016</v>
      </c>
      <c r="B32" s="34">
        <f t="shared" si="0"/>
        <v>4852.9000000000005</v>
      </c>
      <c r="C32" s="31">
        <v>4715.4000000000005</v>
      </c>
      <c r="D32" s="31">
        <v>21.6</v>
      </c>
      <c r="E32" s="31">
        <v>115.9</v>
      </c>
      <c r="F32" s="31">
        <f t="shared" si="1"/>
        <v>23788.399999999998</v>
      </c>
      <c r="G32" s="31">
        <v>1607.1000000000001</v>
      </c>
      <c r="H32" s="31">
        <v>246.89999999999998</v>
      </c>
      <c r="I32" s="31">
        <v>20.2</v>
      </c>
      <c r="J32" s="31">
        <v>0.2</v>
      </c>
      <c r="K32" s="32">
        <v>22.3</v>
      </c>
      <c r="L32" s="33">
        <v>20.2</v>
      </c>
      <c r="M32" s="33">
        <v>36.200000000000003</v>
      </c>
      <c r="N32" s="33">
        <v>464.5</v>
      </c>
      <c r="O32" s="33">
        <v>9404.2999999999993</v>
      </c>
      <c r="P32" s="33">
        <v>16.100000000000001</v>
      </c>
      <c r="Q32" s="33">
        <v>570.40000000000009</v>
      </c>
      <c r="R32" s="33">
        <v>2105.4</v>
      </c>
      <c r="S32" s="33">
        <v>5</v>
      </c>
      <c r="T32" s="33">
        <v>36.200000000000003</v>
      </c>
      <c r="U32" s="33">
        <v>6751.5</v>
      </c>
      <c r="V32" s="33">
        <v>62.199999999999996</v>
      </c>
      <c r="W32" s="33">
        <v>70.2</v>
      </c>
      <c r="X32" s="33">
        <v>1.8</v>
      </c>
      <c r="Y32" s="33">
        <v>3.5</v>
      </c>
      <c r="Z32" s="33">
        <v>17.600000000000001</v>
      </c>
      <c r="AA32" s="33">
        <v>10.3</v>
      </c>
      <c r="AB32" s="33">
        <v>0.6</v>
      </c>
      <c r="AC32" s="33">
        <v>41.900000000000006</v>
      </c>
      <c r="AD32" s="33">
        <v>1.7000000000000002</v>
      </c>
      <c r="AE32" s="33">
        <v>11.8</v>
      </c>
      <c r="AF32" s="33">
        <v>1474.8000000000002</v>
      </c>
      <c r="AG32" s="33">
        <v>15.4</v>
      </c>
      <c r="AH32" s="33">
        <v>770.09999999999991</v>
      </c>
      <c r="AI32" s="33">
        <f t="shared" si="2"/>
        <v>2234.5</v>
      </c>
      <c r="AJ32" s="33">
        <v>138.20000000000002</v>
      </c>
      <c r="AK32" s="33">
        <v>607.4</v>
      </c>
      <c r="AL32" s="33">
        <v>1488.8999999999999</v>
      </c>
      <c r="AM32" s="33">
        <f t="shared" si="3"/>
        <v>5302.3</v>
      </c>
      <c r="AN32" s="33">
        <v>34.799999999999997</v>
      </c>
      <c r="AO32" s="33">
        <v>457.5</v>
      </c>
      <c r="AP32" s="33">
        <v>166.2</v>
      </c>
      <c r="AQ32" s="33">
        <v>1519.5000000000002</v>
      </c>
      <c r="AR32" s="33">
        <v>858.30000000000007</v>
      </c>
      <c r="AS32" s="33">
        <v>2207.2999999999997</v>
      </c>
      <c r="AT32" s="33">
        <v>38</v>
      </c>
      <c r="AU32" s="33">
        <v>7.3</v>
      </c>
      <c r="AV32" s="33">
        <v>5.5</v>
      </c>
      <c r="AW32" s="33">
        <v>7.9</v>
      </c>
      <c r="AX32" s="31">
        <f t="shared" si="4"/>
        <v>13.8</v>
      </c>
      <c r="AY32" s="33">
        <v>2.8000000000000003</v>
      </c>
      <c r="AZ32" s="33">
        <v>1.9</v>
      </c>
      <c r="BA32" s="33">
        <v>1.1000000000000001</v>
      </c>
      <c r="BB32" s="33">
        <v>5.8</v>
      </c>
      <c r="BC32" s="33">
        <v>2</v>
      </c>
      <c r="BD32" s="33">
        <v>0.2</v>
      </c>
      <c r="BE32" s="33">
        <f t="shared" si="5"/>
        <v>16.7</v>
      </c>
      <c r="BF32" s="33">
        <v>16.3</v>
      </c>
      <c r="BG32" s="33">
        <v>0.2</v>
      </c>
      <c r="BH32" s="33">
        <v>0.2</v>
      </c>
      <c r="BI32" s="33">
        <f t="shared" si="6"/>
        <v>3</v>
      </c>
      <c r="BJ32" s="33">
        <v>3</v>
      </c>
      <c r="BK32" s="33">
        <f t="shared" si="7"/>
        <v>127.80000000000001</v>
      </c>
      <c r="BL32" s="33">
        <v>9.1</v>
      </c>
      <c r="BM32" s="33">
        <v>10.7</v>
      </c>
      <c r="BN32" s="33">
        <v>13.8</v>
      </c>
      <c r="BO32" s="33">
        <v>1.6</v>
      </c>
      <c r="BP32" s="33">
        <v>3.8</v>
      </c>
      <c r="BQ32" s="33">
        <v>4</v>
      </c>
      <c r="BR32" s="33">
        <v>1.9</v>
      </c>
      <c r="BS32" s="33">
        <v>24.4</v>
      </c>
      <c r="BT32" s="33">
        <v>2.4</v>
      </c>
      <c r="BU32" s="33">
        <v>14.9</v>
      </c>
      <c r="BV32" s="33">
        <v>4.4000000000000004</v>
      </c>
      <c r="BW32" s="33">
        <v>14.7</v>
      </c>
      <c r="BX32" s="33">
        <v>22.1</v>
      </c>
      <c r="BY32" s="33">
        <f t="shared" si="8"/>
        <v>384.40000000000003</v>
      </c>
      <c r="BZ32" s="33">
        <v>220.4</v>
      </c>
      <c r="CA32" s="33">
        <v>32.299999999999997</v>
      </c>
      <c r="CB32" s="33">
        <v>40.6</v>
      </c>
      <c r="CC32" s="33">
        <v>56.5</v>
      </c>
      <c r="CD32" s="33">
        <v>34.6</v>
      </c>
      <c r="CE32" s="33">
        <f t="shared" si="9"/>
        <v>36</v>
      </c>
      <c r="CF32" s="33">
        <v>1.4</v>
      </c>
      <c r="CG32" s="33">
        <v>3</v>
      </c>
      <c r="CH32" s="33">
        <v>0.2</v>
      </c>
      <c r="CI32" s="33">
        <v>14.5</v>
      </c>
      <c r="CJ32" s="33">
        <v>8</v>
      </c>
      <c r="CK32" s="33">
        <v>3.4</v>
      </c>
      <c r="CL32" s="33">
        <v>5.5</v>
      </c>
      <c r="CM32" s="33" t="s">
        <v>108</v>
      </c>
      <c r="CN32" s="33" t="s">
        <v>108</v>
      </c>
      <c r="CO32" s="33" t="s">
        <v>108</v>
      </c>
      <c r="CP32" s="33">
        <v>21241</v>
      </c>
      <c r="CQ32" s="33">
        <v>1894.4</v>
      </c>
      <c r="CR32" s="33">
        <v>58000.800000000017</v>
      </c>
    </row>
    <row r="33" spans="1:96" ht="15" customHeight="1" thickBot="1">
      <c r="A33" s="29">
        <v>2017</v>
      </c>
      <c r="B33" s="34">
        <f t="shared" si="0"/>
        <v>5025.0999999999995</v>
      </c>
      <c r="C33" s="31">
        <v>4893.0999999999995</v>
      </c>
      <c r="D33" s="31">
        <v>21.4</v>
      </c>
      <c r="E33" s="31">
        <v>110.6</v>
      </c>
      <c r="F33" s="31">
        <f t="shared" si="1"/>
        <v>24524.100000000002</v>
      </c>
      <c r="G33" s="31">
        <v>1762</v>
      </c>
      <c r="H33" s="31">
        <v>242.39999999999998</v>
      </c>
      <c r="I33" s="31">
        <v>19.7</v>
      </c>
      <c r="J33" s="31">
        <v>0.2</v>
      </c>
      <c r="K33" s="32">
        <v>26.400000000000002</v>
      </c>
      <c r="L33" s="33">
        <v>19.799999999999997</v>
      </c>
      <c r="M33" s="33">
        <v>34.799999999999997</v>
      </c>
      <c r="N33" s="33">
        <v>456.1</v>
      </c>
      <c r="O33" s="33">
        <v>9532.6</v>
      </c>
      <c r="P33" s="33">
        <v>15.600000000000001</v>
      </c>
      <c r="Q33" s="33">
        <v>620.20000000000005</v>
      </c>
      <c r="R33" s="33">
        <v>2169.2000000000003</v>
      </c>
      <c r="S33" s="33">
        <v>5</v>
      </c>
      <c r="T33" s="33">
        <v>37.799999999999997</v>
      </c>
      <c r="U33" s="33">
        <v>7040.5</v>
      </c>
      <c r="V33" s="33">
        <v>60.9</v>
      </c>
      <c r="W33" s="33">
        <v>70.5</v>
      </c>
      <c r="X33" s="33">
        <v>2</v>
      </c>
      <c r="Y33" s="33">
        <v>3.5</v>
      </c>
      <c r="Z33" s="33">
        <v>18.799999999999997</v>
      </c>
      <c r="AA33" s="33">
        <v>11.3</v>
      </c>
      <c r="AB33" s="33">
        <v>0.7</v>
      </c>
      <c r="AC33" s="33">
        <v>43.3</v>
      </c>
      <c r="AD33" s="33">
        <v>1.8</v>
      </c>
      <c r="AE33" s="33">
        <v>11.9</v>
      </c>
      <c r="AF33" s="33">
        <v>1503.8</v>
      </c>
      <c r="AG33" s="33">
        <v>14.6</v>
      </c>
      <c r="AH33" s="33">
        <v>798.7</v>
      </c>
      <c r="AI33" s="33">
        <f t="shared" si="2"/>
        <v>1996.3</v>
      </c>
      <c r="AJ33" s="33">
        <v>138.30000000000001</v>
      </c>
      <c r="AK33" s="33">
        <v>693.4</v>
      </c>
      <c r="AL33" s="33">
        <v>1164.5999999999999</v>
      </c>
      <c r="AM33" s="33">
        <f t="shared" si="3"/>
        <v>5492.3999999999987</v>
      </c>
      <c r="AN33" s="33">
        <v>35.200000000000003</v>
      </c>
      <c r="AO33" s="33">
        <v>457.70000000000005</v>
      </c>
      <c r="AP33" s="33">
        <v>161.89999999999998</v>
      </c>
      <c r="AQ33" s="33">
        <v>1449.9999999999998</v>
      </c>
      <c r="AR33" s="33">
        <v>883.19999999999993</v>
      </c>
      <c r="AS33" s="33">
        <v>2453.1</v>
      </c>
      <c r="AT33" s="33">
        <v>30.5</v>
      </c>
      <c r="AU33" s="33">
        <v>6.9</v>
      </c>
      <c r="AV33" s="33">
        <v>5.8999999999999995</v>
      </c>
      <c r="AW33" s="33">
        <v>8</v>
      </c>
      <c r="AX33" s="31">
        <f t="shared" si="4"/>
        <v>13.499999999999998</v>
      </c>
      <c r="AY33" s="33">
        <v>2.6</v>
      </c>
      <c r="AZ33" s="33">
        <v>1.9</v>
      </c>
      <c r="BA33" s="33">
        <v>1.1000000000000001</v>
      </c>
      <c r="BB33" s="33">
        <v>5.6</v>
      </c>
      <c r="BC33" s="33">
        <v>2.1</v>
      </c>
      <c r="BD33" s="33">
        <v>0.2</v>
      </c>
      <c r="BE33" s="33">
        <f t="shared" si="5"/>
        <v>12.799999999999999</v>
      </c>
      <c r="BF33" s="33">
        <v>12.4</v>
      </c>
      <c r="BG33" s="33">
        <v>0.2</v>
      </c>
      <c r="BH33" s="33">
        <v>0.2</v>
      </c>
      <c r="BI33" s="33">
        <f t="shared" si="6"/>
        <v>3.2</v>
      </c>
      <c r="BJ33" s="33">
        <v>3.2</v>
      </c>
      <c r="BK33" s="33">
        <f t="shared" si="7"/>
        <v>130.60000000000002</v>
      </c>
      <c r="BL33" s="33">
        <v>9.1999999999999993</v>
      </c>
      <c r="BM33" s="33">
        <v>10.9</v>
      </c>
      <c r="BN33" s="33">
        <v>14.3</v>
      </c>
      <c r="BO33" s="33">
        <v>1.5</v>
      </c>
      <c r="BP33" s="33">
        <v>3.8</v>
      </c>
      <c r="BQ33" s="33">
        <v>4.2</v>
      </c>
      <c r="BR33" s="33">
        <v>1.9</v>
      </c>
      <c r="BS33" s="33">
        <v>25.3</v>
      </c>
      <c r="BT33" s="33">
        <v>2.4</v>
      </c>
      <c r="BU33" s="33">
        <v>15</v>
      </c>
      <c r="BV33" s="33">
        <v>4.5</v>
      </c>
      <c r="BW33" s="33">
        <v>14.9</v>
      </c>
      <c r="BX33" s="33">
        <v>22.700000000000003</v>
      </c>
      <c r="BY33" s="33">
        <f t="shared" si="8"/>
        <v>358.1</v>
      </c>
      <c r="BZ33" s="33">
        <v>213.10000000000002</v>
      </c>
      <c r="CA33" s="33">
        <v>28.700000000000003</v>
      </c>
      <c r="CB33" s="33">
        <v>38</v>
      </c>
      <c r="CC33" s="33">
        <v>46.7</v>
      </c>
      <c r="CD33" s="33">
        <v>31.6</v>
      </c>
      <c r="CE33" s="33">
        <f t="shared" si="9"/>
        <v>34.200000000000003</v>
      </c>
      <c r="CF33" s="33">
        <v>1.4</v>
      </c>
      <c r="CG33" s="33">
        <v>2.7</v>
      </c>
      <c r="CH33" s="33">
        <v>0.2</v>
      </c>
      <c r="CI33" s="33">
        <v>13.5</v>
      </c>
      <c r="CJ33" s="33">
        <v>7.3</v>
      </c>
      <c r="CK33" s="33">
        <v>3.6</v>
      </c>
      <c r="CL33" s="33">
        <v>5.5</v>
      </c>
      <c r="CM33" s="33" t="s">
        <v>108</v>
      </c>
      <c r="CN33" s="33" t="s">
        <v>108</v>
      </c>
      <c r="CO33" s="33" t="s">
        <v>108</v>
      </c>
      <c r="CP33" s="33">
        <v>21106.799999999999</v>
      </c>
      <c r="CQ33" s="33">
        <v>1851.9</v>
      </c>
      <c r="CR33" s="33">
        <v>58697.099999999969</v>
      </c>
    </row>
    <row r="34" spans="1:96" ht="15" customHeight="1" thickBot="1">
      <c r="A34" s="29">
        <v>2018</v>
      </c>
      <c r="B34" s="34">
        <f t="shared" si="0"/>
        <v>5256.2</v>
      </c>
      <c r="C34" s="31">
        <v>5130.5</v>
      </c>
      <c r="D34" s="31">
        <v>18.2</v>
      </c>
      <c r="E34" s="31">
        <v>107.5</v>
      </c>
      <c r="F34" s="31">
        <f t="shared" si="1"/>
        <v>24880.2</v>
      </c>
      <c r="G34" s="31">
        <v>1747.8</v>
      </c>
      <c r="H34" s="31">
        <v>235.89999999999998</v>
      </c>
      <c r="I34" s="31">
        <v>18.899999999999999</v>
      </c>
      <c r="J34" s="31">
        <v>0.2</v>
      </c>
      <c r="K34" s="32">
        <v>27.1</v>
      </c>
      <c r="L34" s="33">
        <v>18.899999999999999</v>
      </c>
      <c r="M34" s="33">
        <v>28.699999999999996</v>
      </c>
      <c r="N34" s="33">
        <v>384.1</v>
      </c>
      <c r="O34" s="33">
        <v>9584.6</v>
      </c>
      <c r="P34" s="33">
        <v>13.900000000000002</v>
      </c>
      <c r="Q34" s="33">
        <v>474.8</v>
      </c>
      <c r="R34" s="33">
        <v>2192.3999999999996</v>
      </c>
      <c r="S34" s="33">
        <v>5</v>
      </c>
      <c r="T34" s="33">
        <v>34.5</v>
      </c>
      <c r="U34" s="33">
        <v>7508.5</v>
      </c>
      <c r="V34" s="33">
        <v>67.5</v>
      </c>
      <c r="W34" s="33">
        <v>69</v>
      </c>
      <c r="X34" s="33">
        <v>2</v>
      </c>
      <c r="Y34" s="33">
        <v>3.4</v>
      </c>
      <c r="Z34" s="33">
        <v>20.7</v>
      </c>
      <c r="AA34" s="33">
        <v>11.2</v>
      </c>
      <c r="AB34" s="33">
        <v>0.79999999999999993</v>
      </c>
      <c r="AC34" s="33">
        <v>39.799999999999997</v>
      </c>
      <c r="AD34" s="33">
        <v>1.7000000000000002</v>
      </c>
      <c r="AE34" s="33">
        <v>12.299999999999999</v>
      </c>
      <c r="AF34" s="33">
        <v>1549.1000000000001</v>
      </c>
      <c r="AG34" s="33">
        <v>12.9</v>
      </c>
      <c r="AH34" s="33">
        <v>814.5</v>
      </c>
      <c r="AI34" s="33">
        <f t="shared" si="2"/>
        <v>1972</v>
      </c>
      <c r="AJ34" s="33">
        <v>138.29999999999998</v>
      </c>
      <c r="AK34" s="33">
        <v>567.30000000000007</v>
      </c>
      <c r="AL34" s="33">
        <v>1266.4000000000001</v>
      </c>
      <c r="AM34" s="33">
        <f t="shared" si="3"/>
        <v>5470.3999999999987</v>
      </c>
      <c r="AN34" s="33">
        <v>34.6</v>
      </c>
      <c r="AO34" s="33">
        <v>450.20000000000005</v>
      </c>
      <c r="AP34" s="33">
        <v>159.80000000000001</v>
      </c>
      <c r="AQ34" s="33">
        <v>1327.2</v>
      </c>
      <c r="AR34" s="33">
        <v>893.8</v>
      </c>
      <c r="AS34" s="33">
        <v>2553.7999999999997</v>
      </c>
      <c r="AT34" s="33">
        <v>29.7</v>
      </c>
      <c r="AU34" s="33">
        <v>6.9</v>
      </c>
      <c r="AV34" s="33">
        <v>6.2</v>
      </c>
      <c r="AW34" s="33">
        <v>8.2000000000000011</v>
      </c>
      <c r="AX34" s="31">
        <f t="shared" si="4"/>
        <v>13.099999999999998</v>
      </c>
      <c r="AY34" s="33">
        <v>2.5</v>
      </c>
      <c r="AZ34" s="33">
        <v>1.8</v>
      </c>
      <c r="BA34" s="33">
        <v>1.1000000000000001</v>
      </c>
      <c r="BB34" s="33">
        <v>5.3</v>
      </c>
      <c r="BC34" s="33">
        <v>2.2000000000000002</v>
      </c>
      <c r="BD34" s="33">
        <v>0.2</v>
      </c>
      <c r="BE34" s="33">
        <f t="shared" si="5"/>
        <v>12</v>
      </c>
      <c r="BF34" s="33">
        <v>8.3000000000000007</v>
      </c>
      <c r="BG34" s="33">
        <v>0.2</v>
      </c>
      <c r="BH34" s="33">
        <v>3.5</v>
      </c>
      <c r="BI34" s="33">
        <f t="shared" si="6"/>
        <v>3.1</v>
      </c>
      <c r="BJ34" s="33">
        <v>3.1</v>
      </c>
      <c r="BK34" s="33">
        <f t="shared" si="7"/>
        <v>132.30000000000001</v>
      </c>
      <c r="BL34" s="33">
        <v>9.1999999999999993</v>
      </c>
      <c r="BM34" s="33">
        <v>11</v>
      </c>
      <c r="BN34" s="33">
        <v>14.4</v>
      </c>
      <c r="BO34" s="33">
        <v>1.5</v>
      </c>
      <c r="BP34" s="33">
        <v>3.7</v>
      </c>
      <c r="BQ34" s="33">
        <v>4.5</v>
      </c>
      <c r="BR34" s="33">
        <v>2</v>
      </c>
      <c r="BS34" s="33">
        <v>26.8</v>
      </c>
      <c r="BT34" s="33">
        <v>2.4</v>
      </c>
      <c r="BU34" s="33">
        <v>15.2</v>
      </c>
      <c r="BV34" s="33">
        <v>4.5</v>
      </c>
      <c r="BW34" s="33">
        <v>14.799999999999999</v>
      </c>
      <c r="BX34" s="33">
        <v>22.3</v>
      </c>
      <c r="BY34" s="33">
        <f t="shared" si="8"/>
        <v>400.3</v>
      </c>
      <c r="BZ34" s="33">
        <v>257</v>
      </c>
      <c r="CA34" s="33">
        <v>22.8</v>
      </c>
      <c r="CB34" s="33">
        <v>38.699999999999996</v>
      </c>
      <c r="CC34" s="33">
        <v>45.699999999999996</v>
      </c>
      <c r="CD34" s="33">
        <v>36.1</v>
      </c>
      <c r="CE34" s="33">
        <f t="shared" si="9"/>
        <v>33.400000000000006</v>
      </c>
      <c r="CF34" s="33">
        <v>1.4</v>
      </c>
      <c r="CG34" s="33">
        <v>2.6</v>
      </c>
      <c r="CH34" s="33">
        <v>0.2</v>
      </c>
      <c r="CI34" s="33">
        <v>12.9</v>
      </c>
      <c r="CJ34" s="33">
        <v>6.6</v>
      </c>
      <c r="CK34" s="33">
        <v>3.6</v>
      </c>
      <c r="CL34" s="33">
        <v>6.1</v>
      </c>
      <c r="CM34" s="33" t="s">
        <v>108</v>
      </c>
      <c r="CN34" s="33" t="s">
        <v>108</v>
      </c>
      <c r="CO34" s="33" t="s">
        <v>108</v>
      </c>
      <c r="CP34" s="33">
        <v>20883.899999999998</v>
      </c>
      <c r="CQ34" s="33">
        <v>1824.8</v>
      </c>
      <c r="CR34" s="33">
        <v>59056.899999999987</v>
      </c>
    </row>
    <row r="35" spans="1:96" ht="15" customHeight="1" thickBot="1">
      <c r="A35" s="29">
        <v>2019</v>
      </c>
      <c r="B35" s="34">
        <f t="shared" si="0"/>
        <v>5660.4</v>
      </c>
      <c r="C35" s="31">
        <v>5531</v>
      </c>
      <c r="D35" s="31">
        <v>17.399999999999999</v>
      </c>
      <c r="E35" s="31">
        <v>112</v>
      </c>
      <c r="F35" s="31">
        <f t="shared" si="1"/>
        <v>25121.000000000004</v>
      </c>
      <c r="G35" s="31">
        <v>1887.3</v>
      </c>
      <c r="H35" s="31">
        <v>216.10000000000002</v>
      </c>
      <c r="I35" s="31">
        <v>17.3</v>
      </c>
      <c r="J35" s="31">
        <v>0.2</v>
      </c>
      <c r="K35" s="32">
        <v>29.5</v>
      </c>
      <c r="L35" s="33">
        <v>18.399999999999999</v>
      </c>
      <c r="M35" s="33">
        <v>25.5</v>
      </c>
      <c r="N35" s="33">
        <v>450.5</v>
      </c>
      <c r="O35" s="33">
        <v>9520.7000000000007</v>
      </c>
      <c r="P35" s="33">
        <v>14</v>
      </c>
      <c r="Q35" s="33">
        <v>656.5</v>
      </c>
      <c r="R35" s="33">
        <v>2335</v>
      </c>
      <c r="S35" s="33">
        <v>5</v>
      </c>
      <c r="T35" s="33">
        <v>29.5</v>
      </c>
      <c r="U35" s="33">
        <v>7371.2000000000007</v>
      </c>
      <c r="V35" s="33">
        <v>67.5</v>
      </c>
      <c r="W35" s="33">
        <v>62</v>
      </c>
      <c r="X35" s="33">
        <v>1.9</v>
      </c>
      <c r="Y35" s="33">
        <v>3.3</v>
      </c>
      <c r="Z35" s="33">
        <v>20.5</v>
      </c>
      <c r="AA35" s="33">
        <v>10.5</v>
      </c>
      <c r="AB35" s="33">
        <v>0.79999999999999993</v>
      </c>
      <c r="AC35" s="33">
        <v>40</v>
      </c>
      <c r="AD35" s="33">
        <v>1.7000000000000002</v>
      </c>
      <c r="AE35" s="33">
        <v>12.4</v>
      </c>
      <c r="AF35" s="33">
        <v>1511.8</v>
      </c>
      <c r="AG35" s="33">
        <v>12.7</v>
      </c>
      <c r="AH35" s="33">
        <v>799.2</v>
      </c>
      <c r="AI35" s="33">
        <f t="shared" si="2"/>
        <v>2165.3000000000002</v>
      </c>
      <c r="AJ35" s="33">
        <v>139.5</v>
      </c>
      <c r="AK35" s="33">
        <v>567.40000000000009</v>
      </c>
      <c r="AL35" s="33">
        <v>1458.4</v>
      </c>
      <c r="AM35" s="33">
        <f t="shared" si="3"/>
        <v>5592.4999999999991</v>
      </c>
      <c r="AN35" s="33">
        <v>34</v>
      </c>
      <c r="AO35" s="33">
        <v>428.20000000000005</v>
      </c>
      <c r="AP35" s="33">
        <v>153.80000000000001</v>
      </c>
      <c r="AQ35" s="33">
        <v>1244.4999999999998</v>
      </c>
      <c r="AR35" s="33">
        <v>879.30000000000007</v>
      </c>
      <c r="AS35" s="33">
        <v>2802.5</v>
      </c>
      <c r="AT35" s="33">
        <v>29.2</v>
      </c>
      <c r="AU35" s="33">
        <v>7</v>
      </c>
      <c r="AV35" s="33">
        <v>6.2</v>
      </c>
      <c r="AW35" s="33">
        <v>7.8</v>
      </c>
      <c r="AX35" s="31">
        <f t="shared" si="4"/>
        <v>12.8</v>
      </c>
      <c r="AY35" s="33">
        <v>2.5</v>
      </c>
      <c r="AZ35" s="33">
        <v>1.8</v>
      </c>
      <c r="BA35" s="33">
        <v>0.9</v>
      </c>
      <c r="BB35" s="33">
        <v>5.0999999999999996</v>
      </c>
      <c r="BC35" s="33">
        <v>2.2999999999999998</v>
      </c>
      <c r="BD35" s="33">
        <v>0.2</v>
      </c>
      <c r="BE35" s="33">
        <f t="shared" si="5"/>
        <v>12</v>
      </c>
      <c r="BF35" s="33">
        <v>8.4</v>
      </c>
      <c r="BG35" s="33">
        <v>0.2</v>
      </c>
      <c r="BH35" s="33">
        <v>3.4</v>
      </c>
      <c r="BI35" s="33">
        <f t="shared" si="6"/>
        <v>3</v>
      </c>
      <c r="BJ35" s="33">
        <v>3</v>
      </c>
      <c r="BK35" s="33">
        <f t="shared" si="7"/>
        <v>128.70000000000002</v>
      </c>
      <c r="BL35" s="33">
        <v>9</v>
      </c>
      <c r="BM35" s="33">
        <v>10.6</v>
      </c>
      <c r="BN35" s="33">
        <v>13.9</v>
      </c>
      <c r="BO35" s="33">
        <v>1.6</v>
      </c>
      <c r="BP35" s="33">
        <v>3.5</v>
      </c>
      <c r="BQ35" s="33">
        <v>4.4000000000000004</v>
      </c>
      <c r="BR35" s="33">
        <v>2</v>
      </c>
      <c r="BS35" s="33">
        <v>26.2</v>
      </c>
      <c r="BT35" s="33">
        <v>2.2999999999999998</v>
      </c>
      <c r="BU35" s="33">
        <v>14.9</v>
      </c>
      <c r="BV35" s="33">
        <v>4.4000000000000004</v>
      </c>
      <c r="BW35" s="33">
        <v>14.5</v>
      </c>
      <c r="BX35" s="33">
        <v>21.4</v>
      </c>
      <c r="BY35" s="33">
        <f t="shared" si="8"/>
        <v>394.8</v>
      </c>
      <c r="BZ35" s="33">
        <v>259.5</v>
      </c>
      <c r="CA35" s="33">
        <v>21.6</v>
      </c>
      <c r="CB35" s="33">
        <v>37.799999999999997</v>
      </c>
      <c r="CC35" s="33">
        <v>39.9</v>
      </c>
      <c r="CD35" s="33">
        <v>36</v>
      </c>
      <c r="CE35" s="33">
        <f t="shared" si="9"/>
        <v>32.799999999999997</v>
      </c>
      <c r="CF35" s="33">
        <v>1.4</v>
      </c>
      <c r="CG35" s="33">
        <v>2.5</v>
      </c>
      <c r="CH35" s="33">
        <v>0.2</v>
      </c>
      <c r="CI35" s="33">
        <v>12.799999999999999</v>
      </c>
      <c r="CJ35" s="33">
        <v>6.6</v>
      </c>
      <c r="CK35" s="33">
        <v>3.2</v>
      </c>
      <c r="CL35" s="33">
        <v>6.1</v>
      </c>
      <c r="CM35" s="33" t="s">
        <v>108</v>
      </c>
      <c r="CN35" s="33" t="s">
        <v>108</v>
      </c>
      <c r="CO35" s="33" t="s">
        <v>108</v>
      </c>
      <c r="CP35" s="33">
        <v>20729.699999999997</v>
      </c>
      <c r="CQ35" s="33">
        <v>1900</v>
      </c>
      <c r="CR35" s="33">
        <v>59853.000000000007</v>
      </c>
    </row>
    <row r="36" spans="1:96" ht="15" customHeight="1" thickBot="1">
      <c r="A36" s="29">
        <v>2020</v>
      </c>
      <c r="B36" s="34">
        <f t="shared" si="0"/>
        <v>5893.6</v>
      </c>
      <c r="C36" s="31">
        <v>5762.2000000000007</v>
      </c>
      <c r="D36" s="31">
        <v>17.399999999999999</v>
      </c>
      <c r="E36" s="31">
        <v>114</v>
      </c>
      <c r="F36" s="31">
        <f t="shared" si="1"/>
        <v>24479.799999999996</v>
      </c>
      <c r="G36" s="31">
        <v>1974.1</v>
      </c>
      <c r="H36" s="31">
        <v>204.89999999999998</v>
      </c>
      <c r="I36" s="31">
        <v>15.3</v>
      </c>
      <c r="J36" s="31">
        <v>0.2</v>
      </c>
      <c r="K36" s="32">
        <v>27.9</v>
      </c>
      <c r="L36" s="33">
        <v>16</v>
      </c>
      <c r="M36" s="33">
        <v>23.3</v>
      </c>
      <c r="N36" s="33">
        <v>459.3</v>
      </c>
      <c r="O36" s="33">
        <v>9265.0999999999985</v>
      </c>
      <c r="P36" s="33">
        <v>12.8</v>
      </c>
      <c r="Q36" s="33">
        <v>471</v>
      </c>
      <c r="R36" s="33">
        <v>2800.8</v>
      </c>
      <c r="S36" s="33">
        <v>6.1</v>
      </c>
      <c r="T36" s="33">
        <v>34.4</v>
      </c>
      <c r="U36" s="33">
        <v>6717.5999999999995</v>
      </c>
      <c r="V36" s="33">
        <v>62.099999999999994</v>
      </c>
      <c r="W36" s="33">
        <v>62.599999999999994</v>
      </c>
      <c r="X36" s="33">
        <v>1.9</v>
      </c>
      <c r="Y36" s="33">
        <v>2.9</v>
      </c>
      <c r="Z36" s="33">
        <v>18.7</v>
      </c>
      <c r="AA36" s="33">
        <v>10.3</v>
      </c>
      <c r="AB36" s="33">
        <v>1</v>
      </c>
      <c r="AC36" s="33">
        <v>42.4</v>
      </c>
      <c r="AD36" s="33">
        <v>1.5</v>
      </c>
      <c r="AE36" s="33">
        <v>12.600000000000001</v>
      </c>
      <c r="AF36" s="33">
        <v>1444.5</v>
      </c>
      <c r="AG36" s="33">
        <v>13.5</v>
      </c>
      <c r="AH36" s="33">
        <v>777</v>
      </c>
      <c r="AI36" s="33">
        <f t="shared" si="2"/>
        <v>2934.7</v>
      </c>
      <c r="AJ36" s="33">
        <v>151.29999999999998</v>
      </c>
      <c r="AK36" s="33">
        <v>612.29999999999995</v>
      </c>
      <c r="AL36" s="33">
        <v>2171.1</v>
      </c>
      <c r="AM36" s="33">
        <f t="shared" si="3"/>
        <v>3373.2000000000007</v>
      </c>
      <c r="AN36" s="33">
        <v>29</v>
      </c>
      <c r="AO36" s="33">
        <v>310.3</v>
      </c>
      <c r="AP36" s="33">
        <v>130.29999999999998</v>
      </c>
      <c r="AQ36" s="33">
        <v>966.1</v>
      </c>
      <c r="AR36" s="33">
        <v>658.40000000000009</v>
      </c>
      <c r="AS36" s="33">
        <v>1241.9000000000001</v>
      </c>
      <c r="AT36" s="33">
        <v>21.8</v>
      </c>
      <c r="AU36" s="33">
        <v>6.4</v>
      </c>
      <c r="AV36" s="33">
        <v>3.6</v>
      </c>
      <c r="AW36" s="33">
        <v>5.4</v>
      </c>
      <c r="AX36" s="31">
        <f t="shared" si="4"/>
        <v>12.200000000000001</v>
      </c>
      <c r="AY36" s="33">
        <v>2.2000000000000002</v>
      </c>
      <c r="AZ36" s="33">
        <v>1.4</v>
      </c>
      <c r="BA36" s="33">
        <v>0.9</v>
      </c>
      <c r="BB36" s="33">
        <v>4.5</v>
      </c>
      <c r="BC36" s="33">
        <v>2.9</v>
      </c>
      <c r="BD36" s="33">
        <v>0.3</v>
      </c>
      <c r="BE36" s="33">
        <f t="shared" si="5"/>
        <v>10.199999999999999</v>
      </c>
      <c r="BF36" s="33">
        <v>7.2</v>
      </c>
      <c r="BG36" s="33">
        <v>0.2</v>
      </c>
      <c r="BH36" s="33">
        <v>2.8</v>
      </c>
      <c r="BI36" s="33">
        <f t="shared" si="6"/>
        <v>2.6</v>
      </c>
      <c r="BJ36" s="33">
        <v>2.6</v>
      </c>
      <c r="BK36" s="33">
        <f t="shared" si="7"/>
        <v>113.4</v>
      </c>
      <c r="BL36" s="33">
        <v>9</v>
      </c>
      <c r="BM36" s="33">
        <v>11</v>
      </c>
      <c r="BN36" s="33">
        <v>13.1</v>
      </c>
      <c r="BO36" s="33">
        <v>1.9</v>
      </c>
      <c r="BP36" s="33">
        <v>2.8</v>
      </c>
      <c r="BQ36" s="33">
        <v>4.8</v>
      </c>
      <c r="BR36" s="33">
        <v>2.5</v>
      </c>
      <c r="BS36" s="33">
        <v>22.6</v>
      </c>
      <c r="BT36" s="33">
        <v>2</v>
      </c>
      <c r="BU36" s="33">
        <v>5.4</v>
      </c>
      <c r="BV36" s="33">
        <v>4.4000000000000004</v>
      </c>
      <c r="BW36" s="33">
        <v>14.5</v>
      </c>
      <c r="BX36" s="33">
        <v>19.400000000000002</v>
      </c>
      <c r="BY36" s="33">
        <f t="shared" si="8"/>
        <v>401.20000000000005</v>
      </c>
      <c r="BZ36" s="33">
        <v>278.10000000000002</v>
      </c>
      <c r="CA36" s="33">
        <v>19.5</v>
      </c>
      <c r="CB36" s="33">
        <v>37.299999999999997</v>
      </c>
      <c r="CC36" s="33">
        <v>33.200000000000003</v>
      </c>
      <c r="CD36" s="33">
        <v>33.1</v>
      </c>
      <c r="CE36" s="33">
        <f t="shared" si="9"/>
        <v>28.6</v>
      </c>
      <c r="CF36" s="33">
        <v>0.9</v>
      </c>
      <c r="CG36" s="33">
        <v>2.4</v>
      </c>
      <c r="CH36" s="33">
        <v>0.1</v>
      </c>
      <c r="CI36" s="33">
        <v>10.5</v>
      </c>
      <c r="CJ36" s="33">
        <v>5.9</v>
      </c>
      <c r="CK36" s="33">
        <v>3</v>
      </c>
      <c r="CL36" s="33">
        <v>5.8</v>
      </c>
      <c r="CM36" s="33" t="s">
        <v>108</v>
      </c>
      <c r="CN36" s="33" t="s">
        <v>108</v>
      </c>
      <c r="CO36" s="33" t="s">
        <v>108</v>
      </c>
      <c r="CP36" s="33">
        <v>20624.7</v>
      </c>
      <c r="CQ36" s="33">
        <v>1594.9</v>
      </c>
      <c r="CR36" s="33">
        <v>57874.200000000012</v>
      </c>
    </row>
    <row r="37" spans="1:96" ht="15" customHeight="1" thickBot="1">
      <c r="A37" s="29">
        <v>2021</v>
      </c>
      <c r="B37" s="34">
        <f t="shared" si="0"/>
        <v>6160.4</v>
      </c>
      <c r="C37" s="31">
        <v>6021.3</v>
      </c>
      <c r="D37" s="31">
        <v>19.2</v>
      </c>
      <c r="E37" s="31">
        <v>119.9</v>
      </c>
      <c r="F37" s="31">
        <f t="shared" si="1"/>
        <v>25870.6</v>
      </c>
      <c r="G37" s="31">
        <v>2274.1</v>
      </c>
      <c r="H37" s="31">
        <v>200.3</v>
      </c>
      <c r="I37" s="31">
        <v>15.7</v>
      </c>
      <c r="J37" s="31">
        <v>0.2</v>
      </c>
      <c r="K37" s="32">
        <v>26.2</v>
      </c>
      <c r="L37" s="33">
        <v>15</v>
      </c>
      <c r="M37" s="33">
        <v>20.5</v>
      </c>
      <c r="N37" s="33">
        <v>661.1</v>
      </c>
      <c r="O37" s="33">
        <v>9710.2999999999993</v>
      </c>
      <c r="P37" s="33">
        <v>11.8</v>
      </c>
      <c r="Q37" s="33">
        <v>851.5</v>
      </c>
      <c r="R37" s="33">
        <v>2822.5</v>
      </c>
      <c r="S37" s="33">
        <v>6.3999999999999995</v>
      </c>
      <c r="T37" s="33">
        <v>30.5</v>
      </c>
      <c r="U37" s="33">
        <v>6867.4</v>
      </c>
      <c r="V37" s="33">
        <v>56.099999999999994</v>
      </c>
      <c r="W37" s="33">
        <v>73.199999999999989</v>
      </c>
      <c r="X37" s="33">
        <v>2.1</v>
      </c>
      <c r="Y37" s="33">
        <v>3.1999999999999997</v>
      </c>
      <c r="Z37" s="33">
        <v>22</v>
      </c>
      <c r="AA37" s="33">
        <v>9.8999999999999986</v>
      </c>
      <c r="AB37" s="33">
        <v>1.1000000000000001</v>
      </c>
      <c r="AC37" s="33">
        <v>43.4</v>
      </c>
      <c r="AD37" s="33">
        <v>1.8</v>
      </c>
      <c r="AE37" s="33">
        <v>12.700000000000001</v>
      </c>
      <c r="AF37" s="33">
        <v>1333.3</v>
      </c>
      <c r="AG37" s="33">
        <v>12.1</v>
      </c>
      <c r="AH37" s="33">
        <v>786.2</v>
      </c>
      <c r="AI37" s="33">
        <f t="shared" si="2"/>
        <v>2636.8999999999996</v>
      </c>
      <c r="AJ37" s="33">
        <v>167</v>
      </c>
      <c r="AK37" s="33">
        <v>726.2</v>
      </c>
      <c r="AL37" s="33">
        <v>1743.6999999999998</v>
      </c>
      <c r="AM37" s="33">
        <f t="shared" si="3"/>
        <v>4062.1999999999994</v>
      </c>
      <c r="AN37" s="33">
        <v>31.8</v>
      </c>
      <c r="AO37" s="33">
        <v>342.09999999999997</v>
      </c>
      <c r="AP37" s="33">
        <v>136.80000000000001</v>
      </c>
      <c r="AQ37" s="33">
        <v>1158.3999999999999</v>
      </c>
      <c r="AR37" s="33">
        <v>669.8</v>
      </c>
      <c r="AS37" s="33">
        <v>1682.3999999999999</v>
      </c>
      <c r="AT37" s="33">
        <v>23</v>
      </c>
      <c r="AU37" s="33">
        <v>7.6</v>
      </c>
      <c r="AV37" s="33">
        <v>4.5</v>
      </c>
      <c r="AW37" s="33">
        <v>5.8000000000000007</v>
      </c>
      <c r="AX37" s="31">
        <f t="shared" si="4"/>
        <v>12.900000000000002</v>
      </c>
      <c r="AY37" s="33">
        <v>2.1</v>
      </c>
      <c r="AZ37" s="33">
        <v>1.6</v>
      </c>
      <c r="BA37" s="33">
        <v>0.8</v>
      </c>
      <c r="BB37" s="33">
        <v>4.8</v>
      </c>
      <c r="BC37" s="33">
        <v>3.3</v>
      </c>
      <c r="BD37" s="33">
        <v>0.3</v>
      </c>
      <c r="BE37" s="33">
        <f t="shared" si="5"/>
        <v>10</v>
      </c>
      <c r="BF37" s="33">
        <v>6.5</v>
      </c>
      <c r="BG37" s="33">
        <v>0.2</v>
      </c>
      <c r="BH37" s="33">
        <v>3.3</v>
      </c>
      <c r="BI37" s="33">
        <f t="shared" si="6"/>
        <v>3</v>
      </c>
      <c r="BJ37" s="33">
        <v>3</v>
      </c>
      <c r="BK37" s="33">
        <f t="shared" si="7"/>
        <v>123.70000000000003</v>
      </c>
      <c r="BL37" s="33">
        <v>9.8000000000000007</v>
      </c>
      <c r="BM37" s="33">
        <v>11.9</v>
      </c>
      <c r="BN37" s="33">
        <v>14.7</v>
      </c>
      <c r="BO37" s="33">
        <v>1.9</v>
      </c>
      <c r="BP37" s="33">
        <v>3.1</v>
      </c>
      <c r="BQ37" s="33">
        <v>5.4</v>
      </c>
      <c r="BR37" s="33">
        <v>2.7</v>
      </c>
      <c r="BS37" s="33">
        <v>24.3</v>
      </c>
      <c r="BT37" s="33">
        <v>2.2000000000000002</v>
      </c>
      <c r="BU37" s="33">
        <v>6.4</v>
      </c>
      <c r="BV37" s="33">
        <v>4.7</v>
      </c>
      <c r="BW37" s="33">
        <v>15.2</v>
      </c>
      <c r="BX37" s="33">
        <v>21.400000000000002</v>
      </c>
      <c r="BY37" s="33">
        <f t="shared" si="8"/>
        <v>452.20000000000005</v>
      </c>
      <c r="BZ37" s="33">
        <v>336.1</v>
      </c>
      <c r="CA37" s="33">
        <v>17.3</v>
      </c>
      <c r="CB37" s="33">
        <v>35</v>
      </c>
      <c r="CC37" s="33">
        <v>29.7</v>
      </c>
      <c r="CD37" s="33">
        <v>34.1</v>
      </c>
      <c r="CE37" s="33">
        <f t="shared" si="9"/>
        <v>28.6</v>
      </c>
      <c r="CF37" s="33">
        <v>1.1000000000000001</v>
      </c>
      <c r="CG37" s="33">
        <v>2.2000000000000002</v>
      </c>
      <c r="CH37" s="33">
        <v>0.1</v>
      </c>
      <c r="CI37" s="33">
        <v>11</v>
      </c>
      <c r="CJ37" s="33">
        <v>5.2</v>
      </c>
      <c r="CK37" s="33">
        <v>3.2</v>
      </c>
      <c r="CL37" s="33">
        <v>5.8000000000000007</v>
      </c>
      <c r="CM37" s="33" t="s">
        <v>108</v>
      </c>
      <c r="CN37" s="33" t="s">
        <v>108</v>
      </c>
      <c r="CO37" s="33" t="s">
        <v>108</v>
      </c>
      <c r="CP37" s="33">
        <v>20394.300000000003</v>
      </c>
      <c r="CQ37" s="33">
        <v>1527.4</v>
      </c>
      <c r="CR37" s="33">
        <v>59754.8</v>
      </c>
    </row>
    <row r="38" spans="1:96" ht="15" customHeight="1" thickBot="1">
      <c r="A38" s="29">
        <v>2022</v>
      </c>
      <c r="B38" s="34">
        <f t="shared" si="0"/>
        <v>6030.2</v>
      </c>
      <c r="C38" s="31">
        <v>5909.4000000000005</v>
      </c>
      <c r="D38" s="31">
        <v>15.9</v>
      </c>
      <c r="E38" s="31">
        <v>104.9</v>
      </c>
      <c r="F38" s="31">
        <f t="shared" si="1"/>
        <v>25238.499999999996</v>
      </c>
      <c r="G38" s="31">
        <v>2532.1999999999998</v>
      </c>
      <c r="H38" s="31">
        <v>206.60000000000002</v>
      </c>
      <c r="I38" s="31">
        <v>15.2</v>
      </c>
      <c r="J38" s="31">
        <v>0.2</v>
      </c>
      <c r="K38" s="32">
        <v>40</v>
      </c>
      <c r="L38" s="33">
        <v>14.6</v>
      </c>
      <c r="M38" s="33">
        <v>21.9</v>
      </c>
      <c r="N38" s="33">
        <v>661.8</v>
      </c>
      <c r="O38" s="33">
        <v>9970.3000000000011</v>
      </c>
      <c r="P38" s="33">
        <v>12.299999999999999</v>
      </c>
      <c r="Q38" s="33">
        <v>338.40000000000003</v>
      </c>
      <c r="R38" s="33">
        <v>2358.4</v>
      </c>
      <c r="S38" s="33">
        <v>5.5</v>
      </c>
      <c r="T38" s="33">
        <v>30.3</v>
      </c>
      <c r="U38" s="33">
        <v>6666.5</v>
      </c>
      <c r="V38" s="33">
        <v>52.8</v>
      </c>
      <c r="W38" s="33">
        <v>62.3</v>
      </c>
      <c r="X38" s="33">
        <v>1.8</v>
      </c>
      <c r="Y38" s="33">
        <v>2.7</v>
      </c>
      <c r="Z38" s="33">
        <v>22</v>
      </c>
      <c r="AA38" s="33">
        <v>9</v>
      </c>
      <c r="AB38" s="33">
        <v>0.9</v>
      </c>
      <c r="AC38" s="33">
        <v>40.1</v>
      </c>
      <c r="AD38" s="33">
        <v>1.4</v>
      </c>
      <c r="AE38" s="33">
        <v>10.799999999999999</v>
      </c>
      <c r="AF38" s="33">
        <v>1426.8999999999999</v>
      </c>
      <c r="AG38" s="33">
        <v>9.5</v>
      </c>
      <c r="AH38" s="33">
        <v>724.09999999999991</v>
      </c>
      <c r="AI38" s="33">
        <f t="shared" si="2"/>
        <v>2502.8000000000002</v>
      </c>
      <c r="AJ38" s="33">
        <v>145.69999999999999</v>
      </c>
      <c r="AK38" s="33">
        <v>538.6</v>
      </c>
      <c r="AL38" s="33">
        <v>1818.5</v>
      </c>
      <c r="AM38" s="33">
        <f t="shared" si="3"/>
        <v>4788.8</v>
      </c>
      <c r="AN38" s="33">
        <v>27.8</v>
      </c>
      <c r="AO38" s="33">
        <v>323.59999999999997</v>
      </c>
      <c r="AP38" s="33">
        <v>117.6</v>
      </c>
      <c r="AQ38" s="33">
        <v>1091.5</v>
      </c>
      <c r="AR38" s="33">
        <v>813.4</v>
      </c>
      <c r="AS38" s="33">
        <v>2374.1</v>
      </c>
      <c r="AT38" s="33">
        <v>21.8</v>
      </c>
      <c r="AU38" s="33">
        <v>6.5</v>
      </c>
      <c r="AV38" s="33">
        <v>6.1000000000000005</v>
      </c>
      <c r="AW38" s="33">
        <v>6.3999999999999995</v>
      </c>
      <c r="AX38" s="31">
        <f t="shared" si="4"/>
        <v>11.9</v>
      </c>
      <c r="AY38" s="33">
        <v>2</v>
      </c>
      <c r="AZ38" s="33">
        <v>1.7</v>
      </c>
      <c r="BA38" s="33">
        <v>0.7</v>
      </c>
      <c r="BB38" s="33">
        <v>4.0999999999999996</v>
      </c>
      <c r="BC38" s="33">
        <v>3.1</v>
      </c>
      <c r="BD38" s="33">
        <v>0.3</v>
      </c>
      <c r="BE38" s="33">
        <f t="shared" si="5"/>
        <v>9.9</v>
      </c>
      <c r="BF38" s="33">
        <v>6.7</v>
      </c>
      <c r="BG38" s="33">
        <v>0.2</v>
      </c>
      <c r="BH38" s="33">
        <v>3</v>
      </c>
      <c r="BI38" s="33">
        <f t="shared" si="6"/>
        <v>2.4</v>
      </c>
      <c r="BJ38" s="33">
        <v>2.4</v>
      </c>
      <c r="BK38" s="33">
        <f t="shared" si="7"/>
        <v>115</v>
      </c>
      <c r="BL38" s="33">
        <v>8.3000000000000007</v>
      </c>
      <c r="BM38" s="33">
        <v>11</v>
      </c>
      <c r="BN38" s="33">
        <v>13.1</v>
      </c>
      <c r="BO38" s="33">
        <v>1.6</v>
      </c>
      <c r="BP38" s="33">
        <v>2.7</v>
      </c>
      <c r="BQ38" s="33">
        <v>4.8</v>
      </c>
      <c r="BR38" s="33">
        <v>2.4</v>
      </c>
      <c r="BS38" s="33">
        <v>21.8</v>
      </c>
      <c r="BT38" s="33">
        <v>2.1</v>
      </c>
      <c r="BU38" s="33">
        <v>9.8000000000000007</v>
      </c>
      <c r="BV38" s="33">
        <v>4.0999999999999996</v>
      </c>
      <c r="BW38" s="33">
        <v>12.9</v>
      </c>
      <c r="BX38" s="33">
        <v>20.400000000000002</v>
      </c>
      <c r="BY38" s="33">
        <f t="shared" si="8"/>
        <v>456.50000000000006</v>
      </c>
      <c r="BZ38" s="33">
        <v>345.30000000000007</v>
      </c>
      <c r="CA38" s="33">
        <v>18.599999999999998</v>
      </c>
      <c r="CB38" s="33">
        <v>31.400000000000002</v>
      </c>
      <c r="CC38" s="33">
        <v>27.5</v>
      </c>
      <c r="CD38" s="33">
        <v>33.700000000000003</v>
      </c>
      <c r="CE38" s="33">
        <f t="shared" si="9"/>
        <v>29.799999999999997</v>
      </c>
      <c r="CF38" s="33">
        <v>1.6</v>
      </c>
      <c r="CG38" s="33">
        <v>2.2000000000000002</v>
      </c>
      <c r="CH38" s="33">
        <v>0.1</v>
      </c>
      <c r="CI38" s="33">
        <v>12.4</v>
      </c>
      <c r="CJ38" s="33">
        <v>5.2</v>
      </c>
      <c r="CK38" s="33">
        <v>2.7</v>
      </c>
      <c r="CL38" s="33">
        <v>5.6</v>
      </c>
      <c r="CM38" s="33" t="s">
        <v>108</v>
      </c>
      <c r="CN38" s="33" t="s">
        <v>108</v>
      </c>
      <c r="CO38" s="33" t="s">
        <v>108</v>
      </c>
      <c r="CP38" s="33">
        <v>20000.7</v>
      </c>
      <c r="CQ38" s="33">
        <v>1288.9000000000001</v>
      </c>
      <c r="CR38" s="33">
        <v>59186.499999999985</v>
      </c>
    </row>
    <row r="39" spans="1:96" ht="15" customHeight="1" thickBot="1">
      <c r="A39" s="29">
        <v>2023</v>
      </c>
      <c r="B39" s="34">
        <f t="shared" si="0"/>
        <v>6035.4000000000005</v>
      </c>
      <c r="C39" s="31">
        <v>5909.9000000000005</v>
      </c>
      <c r="D39" s="31">
        <v>16</v>
      </c>
      <c r="E39" s="31">
        <v>109.5</v>
      </c>
      <c r="F39" s="31">
        <f t="shared" si="1"/>
        <v>22919.399999999998</v>
      </c>
      <c r="G39" s="31">
        <v>2061.3000000000002</v>
      </c>
      <c r="H39" s="31">
        <v>177.20000000000002</v>
      </c>
      <c r="I39" s="31">
        <v>14</v>
      </c>
      <c r="J39" s="31">
        <v>0.2</v>
      </c>
      <c r="K39" s="32">
        <v>34.700000000000003</v>
      </c>
      <c r="L39" s="33">
        <v>14.5</v>
      </c>
      <c r="M39" s="33">
        <v>19</v>
      </c>
      <c r="N39" s="33">
        <v>596.40000000000009</v>
      </c>
      <c r="O39" s="33">
        <v>9496.4999999999982</v>
      </c>
      <c r="P39" s="33">
        <v>11.7</v>
      </c>
      <c r="Q39" s="33">
        <v>318.8</v>
      </c>
      <c r="R39" s="33">
        <v>1118.2</v>
      </c>
      <c r="S39" s="33">
        <v>5.8</v>
      </c>
      <c r="T39" s="33">
        <v>27.799999999999997</v>
      </c>
      <c r="U39" s="33">
        <v>6618</v>
      </c>
      <c r="V39" s="33">
        <v>56.599999999999994</v>
      </c>
      <c r="W39" s="33">
        <v>69.900000000000006</v>
      </c>
      <c r="X39" s="33">
        <v>1.8</v>
      </c>
      <c r="Y39" s="33">
        <v>2.8</v>
      </c>
      <c r="Z39" s="33">
        <v>18.899999999999999</v>
      </c>
      <c r="AA39" s="33">
        <v>9.6</v>
      </c>
      <c r="AB39" s="33">
        <v>0.9</v>
      </c>
      <c r="AC39" s="33">
        <v>41.3</v>
      </c>
      <c r="AD39" s="33">
        <v>1.4</v>
      </c>
      <c r="AE39" s="33">
        <v>12</v>
      </c>
      <c r="AF39" s="33">
        <v>1407.2</v>
      </c>
      <c r="AG39" s="33">
        <v>9.8000000000000007</v>
      </c>
      <c r="AH39" s="33">
        <v>773.09999999999991</v>
      </c>
      <c r="AI39" s="33">
        <f t="shared" si="2"/>
        <v>3072</v>
      </c>
      <c r="AJ39" s="33">
        <v>142.6</v>
      </c>
      <c r="AK39" s="33">
        <v>498.40000000000003</v>
      </c>
      <c r="AL39" s="33">
        <v>2431</v>
      </c>
      <c r="AM39" s="33">
        <f t="shared" si="3"/>
        <v>4983.5999999999995</v>
      </c>
      <c r="AN39" s="33">
        <v>33.5</v>
      </c>
      <c r="AO39" s="33">
        <v>326.10000000000002</v>
      </c>
      <c r="AP39" s="33">
        <v>124</v>
      </c>
      <c r="AQ39" s="33">
        <v>1089.6999999999998</v>
      </c>
      <c r="AR39" s="33">
        <v>770.8</v>
      </c>
      <c r="AS39" s="33">
        <v>2597</v>
      </c>
      <c r="AT39" s="33">
        <v>22.3</v>
      </c>
      <c r="AU39" s="33">
        <v>6.7</v>
      </c>
      <c r="AV39" s="33">
        <v>6.5</v>
      </c>
      <c r="AW39" s="33">
        <v>7</v>
      </c>
      <c r="AX39" s="31">
        <f t="shared" si="4"/>
        <v>12</v>
      </c>
      <c r="AY39" s="33">
        <v>2.2000000000000002</v>
      </c>
      <c r="AZ39" s="33">
        <v>1.6</v>
      </c>
      <c r="BA39" s="33">
        <v>0.6</v>
      </c>
      <c r="BB39" s="33">
        <v>4.0999999999999996</v>
      </c>
      <c r="BC39" s="33">
        <v>3.2</v>
      </c>
      <c r="BD39" s="33">
        <v>0.3</v>
      </c>
      <c r="BE39" s="33">
        <f t="shared" si="5"/>
        <v>8.6</v>
      </c>
      <c r="BF39" s="33">
        <v>6.3</v>
      </c>
      <c r="BG39" s="33">
        <v>0.3</v>
      </c>
      <c r="BH39" s="33">
        <v>2</v>
      </c>
      <c r="BI39" s="33">
        <f t="shared" si="6"/>
        <v>2.6</v>
      </c>
      <c r="BJ39" s="33">
        <v>2.6</v>
      </c>
      <c r="BK39" s="33">
        <f t="shared" si="7"/>
        <v>119.4</v>
      </c>
      <c r="BL39" s="33">
        <v>8.5</v>
      </c>
      <c r="BM39" s="33">
        <v>11.4</v>
      </c>
      <c r="BN39" s="33">
        <v>14.4</v>
      </c>
      <c r="BO39" s="33">
        <v>1.7</v>
      </c>
      <c r="BP39" s="33">
        <v>2.8</v>
      </c>
      <c r="BQ39" s="33">
        <v>5</v>
      </c>
      <c r="BR39" s="33">
        <v>2.5</v>
      </c>
      <c r="BS39" s="33">
        <v>23.1</v>
      </c>
      <c r="BT39" s="33">
        <v>2</v>
      </c>
      <c r="BU39" s="33">
        <v>10.6</v>
      </c>
      <c r="BV39" s="33">
        <v>4.2</v>
      </c>
      <c r="BW39" s="33">
        <v>13.2</v>
      </c>
      <c r="BX39" s="33">
        <v>20</v>
      </c>
      <c r="BY39" s="33">
        <f t="shared" si="8"/>
        <v>329.7</v>
      </c>
      <c r="BZ39" s="33">
        <v>221.5</v>
      </c>
      <c r="CA39" s="33">
        <v>18</v>
      </c>
      <c r="CB39" s="33">
        <v>30.5</v>
      </c>
      <c r="CC39" s="33">
        <v>25.900000000000002</v>
      </c>
      <c r="CD39" s="33">
        <v>33.799999999999997</v>
      </c>
      <c r="CE39" s="33">
        <f t="shared" si="9"/>
        <v>34.399999999999991</v>
      </c>
      <c r="CF39" s="33">
        <v>1.7</v>
      </c>
      <c r="CG39" s="33">
        <v>2.5</v>
      </c>
      <c r="CH39" s="33">
        <v>0.2</v>
      </c>
      <c r="CI39" s="33">
        <v>15.399999999999999</v>
      </c>
      <c r="CJ39" s="33">
        <v>6.7</v>
      </c>
      <c r="CK39" s="33">
        <v>2.9</v>
      </c>
      <c r="CL39" s="33">
        <v>5</v>
      </c>
      <c r="CM39" s="33" t="s">
        <v>108</v>
      </c>
      <c r="CN39" s="33" t="s">
        <v>108</v>
      </c>
      <c r="CO39" s="33" t="s">
        <v>108</v>
      </c>
      <c r="CP39" s="33">
        <v>19994.3</v>
      </c>
      <c r="CQ39" s="33">
        <v>1018.8</v>
      </c>
      <c r="CR39" s="33">
        <v>57511.399999999994</v>
      </c>
    </row>
    <row r="40" spans="1:96" ht="15" customHeight="1" thickBot="1">
      <c r="A40" s="29"/>
      <c r="B40" s="35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5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5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5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5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5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5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5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5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5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5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5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5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5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5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5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F3E1D-E424-41ED-8A44-F5F4FD74B486}">
  <sheetPr>
    <pageSetUpPr fitToPage="1"/>
  </sheetPr>
  <dimension ref="A1:CR5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customWidth="1"/>
    <col min="96" max="96" width="14.28515625" style="26" customWidth="1"/>
    <col min="97" max="16384" width="9.140625" style="26"/>
  </cols>
  <sheetData>
    <row r="1" spans="1:96" ht="11.25" customHeight="1">
      <c r="A1" s="8" t="s">
        <v>180</v>
      </c>
      <c r="B1" s="8"/>
    </row>
    <row r="2" spans="1:96" s="5" customFormat="1" ht="11.25" customHeight="1">
      <c r="A2" s="23" t="s">
        <v>153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3372.9000000000005</v>
      </c>
      <c r="C11" s="31">
        <v>3043.7000000000003</v>
      </c>
      <c r="D11" s="31">
        <v>123.8</v>
      </c>
      <c r="E11" s="31">
        <v>205.4</v>
      </c>
      <c r="F11" s="31">
        <f>SUM(G11:AH11)</f>
        <v>19640.199999999997</v>
      </c>
      <c r="G11" s="31">
        <v>719.5</v>
      </c>
      <c r="H11" s="31">
        <v>538.70000000000005</v>
      </c>
      <c r="I11" s="31">
        <v>40.299999999999997</v>
      </c>
      <c r="J11" s="31">
        <v>0.6</v>
      </c>
      <c r="K11" s="32">
        <v>310.39999999999998</v>
      </c>
      <c r="L11" s="33">
        <v>69.2</v>
      </c>
      <c r="M11" s="33">
        <v>29.4</v>
      </c>
      <c r="N11" s="33">
        <v>282.60000000000002</v>
      </c>
      <c r="O11" s="33">
        <v>5257.2</v>
      </c>
      <c r="P11" s="33">
        <v>21.400000000000002</v>
      </c>
      <c r="Q11" s="33">
        <v>1060.8000000000002</v>
      </c>
      <c r="R11" s="33">
        <v>2328.1</v>
      </c>
      <c r="S11" s="33">
        <v>4.6000000000000005</v>
      </c>
      <c r="T11" s="33">
        <v>26.900000000000002</v>
      </c>
      <c r="U11" s="33">
        <v>4853.2</v>
      </c>
      <c r="V11" s="33">
        <v>129.30000000000001</v>
      </c>
      <c r="W11" s="33">
        <v>98.1</v>
      </c>
      <c r="X11" s="33">
        <v>0.9</v>
      </c>
      <c r="Y11" s="33">
        <v>2.7</v>
      </c>
      <c r="Z11" s="33">
        <v>36.5</v>
      </c>
      <c r="AA11" s="33">
        <v>7.6</v>
      </c>
      <c r="AB11" s="33">
        <v>3.2</v>
      </c>
      <c r="AC11" s="33">
        <v>25.9</v>
      </c>
      <c r="AD11" s="33">
        <v>3.1</v>
      </c>
      <c r="AE11" s="33">
        <v>14</v>
      </c>
      <c r="AF11" s="33">
        <v>2678.6</v>
      </c>
      <c r="AG11" s="33">
        <v>15.8</v>
      </c>
      <c r="AH11" s="33">
        <v>1081.6000000000001</v>
      </c>
      <c r="AI11" s="31">
        <f>SUM(AJ11:AL11)</f>
        <v>1563.5</v>
      </c>
      <c r="AJ11" s="33">
        <v>404.09999999999997</v>
      </c>
      <c r="AK11" s="33">
        <v>339.6</v>
      </c>
      <c r="AL11" s="33">
        <v>819.8</v>
      </c>
      <c r="AM11" s="31">
        <f>SUM(AN11:AW11)</f>
        <v>4072.8</v>
      </c>
      <c r="AN11" s="33">
        <v>46.5</v>
      </c>
      <c r="AO11" s="33">
        <v>636.4</v>
      </c>
      <c r="AP11" s="33">
        <v>254</v>
      </c>
      <c r="AQ11" s="33">
        <v>1308.9000000000001</v>
      </c>
      <c r="AR11" s="33">
        <v>670.7</v>
      </c>
      <c r="AS11" s="33">
        <v>1099.1000000000001</v>
      </c>
      <c r="AT11" s="33">
        <v>26</v>
      </c>
      <c r="AU11" s="33">
        <v>9.3000000000000007</v>
      </c>
      <c r="AV11" s="33">
        <v>6.2</v>
      </c>
      <c r="AW11" s="33">
        <v>15.7</v>
      </c>
      <c r="AX11" s="31">
        <f>SUM(AY11:BD11)</f>
        <v>19.100000000000001</v>
      </c>
      <c r="AY11" s="33">
        <v>9.2000000000000011</v>
      </c>
      <c r="AZ11" s="33">
        <v>2.7</v>
      </c>
      <c r="BA11" s="33">
        <v>1.5</v>
      </c>
      <c r="BB11" s="33">
        <v>4.2</v>
      </c>
      <c r="BC11" s="33">
        <v>0.7</v>
      </c>
      <c r="BD11" s="33">
        <v>0.8</v>
      </c>
      <c r="BE11" s="31">
        <f>SUM(BF11:BH11)</f>
        <v>13.5</v>
      </c>
      <c r="BF11" s="33">
        <v>13.1</v>
      </c>
      <c r="BG11" s="33">
        <v>0.4</v>
      </c>
      <c r="BH11" s="33" t="s">
        <v>108</v>
      </c>
      <c r="BI11" s="33">
        <f>BJ11</f>
        <v>2.5</v>
      </c>
      <c r="BJ11" s="33">
        <v>2.5</v>
      </c>
      <c r="BK11" s="33">
        <f>SUM(BL11:BX11)</f>
        <v>86.6</v>
      </c>
      <c r="BL11" s="33">
        <v>6.1</v>
      </c>
      <c r="BM11" s="33">
        <v>5.6</v>
      </c>
      <c r="BN11" s="33">
        <v>13.2</v>
      </c>
      <c r="BO11" s="33">
        <v>1</v>
      </c>
      <c r="BP11" s="33">
        <v>3</v>
      </c>
      <c r="BQ11" s="33">
        <v>1.2</v>
      </c>
      <c r="BR11" s="33">
        <v>1.9</v>
      </c>
      <c r="BS11" s="33">
        <v>8.6</v>
      </c>
      <c r="BT11" s="33">
        <v>1.3</v>
      </c>
      <c r="BU11" s="33">
        <v>16.3</v>
      </c>
      <c r="BV11" s="33">
        <v>1.9</v>
      </c>
      <c r="BW11" s="33">
        <v>12.6</v>
      </c>
      <c r="BX11" s="33">
        <v>13.899999999999999</v>
      </c>
      <c r="BY11" s="33">
        <f>SUM(BZ11:CD11)</f>
        <v>722.3</v>
      </c>
      <c r="BZ11" s="33">
        <v>474.5</v>
      </c>
      <c r="CA11" s="33">
        <v>90.100000000000009</v>
      </c>
      <c r="CB11" s="33">
        <v>32.9</v>
      </c>
      <c r="CC11" s="33">
        <v>68.399999999999991</v>
      </c>
      <c r="CD11" s="33">
        <v>56.4</v>
      </c>
      <c r="CE11" s="33">
        <f>SUM(CF11:CO11)</f>
        <v>78.900000000000006</v>
      </c>
      <c r="CF11" s="33">
        <v>1.5</v>
      </c>
      <c r="CG11" s="33">
        <v>3.7</v>
      </c>
      <c r="CH11" s="33">
        <v>0.2</v>
      </c>
      <c r="CI11" s="33">
        <v>19</v>
      </c>
      <c r="CJ11" s="33">
        <v>9.3000000000000007</v>
      </c>
      <c r="CK11" s="33">
        <v>4</v>
      </c>
      <c r="CL11" s="33">
        <v>41.2</v>
      </c>
      <c r="CM11" s="33" t="s">
        <v>108</v>
      </c>
      <c r="CN11" s="33" t="s">
        <v>108</v>
      </c>
      <c r="CO11" s="33" t="s">
        <v>108</v>
      </c>
      <c r="CP11" s="33">
        <v>34902.700000000004</v>
      </c>
      <c r="CQ11" s="33">
        <v>2247</v>
      </c>
      <c r="CR11" s="33">
        <v>64475</v>
      </c>
    </row>
    <row r="12" spans="1:96" ht="15" customHeight="1" thickBot="1">
      <c r="A12" s="29">
        <v>1996</v>
      </c>
      <c r="B12" s="31">
        <f t="shared" ref="B12:B39" si="0">SUM(C12:E12)</f>
        <v>3287</v>
      </c>
      <c r="C12" s="31">
        <v>3031.1</v>
      </c>
      <c r="D12" s="31">
        <v>96.1</v>
      </c>
      <c r="E12" s="31">
        <v>159.80000000000001</v>
      </c>
      <c r="F12" s="31">
        <f t="shared" ref="F12:F39" si="1">SUM(G12:AH12)</f>
        <v>19555.2</v>
      </c>
      <c r="G12" s="31">
        <v>709.3</v>
      </c>
      <c r="H12" s="31">
        <v>558.79999999999995</v>
      </c>
      <c r="I12" s="31">
        <v>41.900000000000006</v>
      </c>
      <c r="J12" s="31">
        <v>0.7</v>
      </c>
      <c r="K12" s="32">
        <v>369</v>
      </c>
      <c r="L12" s="33">
        <v>76.2</v>
      </c>
      <c r="M12" s="33">
        <v>48.1</v>
      </c>
      <c r="N12" s="33">
        <v>491.2</v>
      </c>
      <c r="O12" s="33">
        <v>5177.3999999999996</v>
      </c>
      <c r="P12" s="33">
        <v>30.1</v>
      </c>
      <c r="Q12" s="33">
        <v>993.90000000000009</v>
      </c>
      <c r="R12" s="33">
        <v>2495.6</v>
      </c>
      <c r="S12" s="33">
        <v>5</v>
      </c>
      <c r="T12" s="33">
        <v>38.1</v>
      </c>
      <c r="U12" s="33">
        <v>5191.8000000000011</v>
      </c>
      <c r="V12" s="33">
        <v>134</v>
      </c>
      <c r="W12" s="33">
        <v>113.20000000000002</v>
      </c>
      <c r="X12" s="33">
        <v>1</v>
      </c>
      <c r="Y12" s="33">
        <v>3.2</v>
      </c>
      <c r="Z12" s="33">
        <v>58</v>
      </c>
      <c r="AA12" s="33">
        <v>11.6</v>
      </c>
      <c r="AB12" s="33">
        <v>3.7</v>
      </c>
      <c r="AC12" s="33">
        <v>44.7</v>
      </c>
      <c r="AD12" s="33">
        <v>3.6</v>
      </c>
      <c r="AE12" s="33">
        <v>16.2</v>
      </c>
      <c r="AF12" s="33">
        <v>1779.0999999999997</v>
      </c>
      <c r="AG12" s="33">
        <v>15.2</v>
      </c>
      <c r="AH12" s="33">
        <v>1144.5999999999999</v>
      </c>
      <c r="AI12" s="31">
        <f t="shared" ref="AI12:AI39" si="2">SUM(AJ12:AL12)</f>
        <v>1392.7999999999997</v>
      </c>
      <c r="AJ12" s="33">
        <v>418.49999999999994</v>
      </c>
      <c r="AK12" s="33">
        <v>317.89999999999998</v>
      </c>
      <c r="AL12" s="33">
        <v>656.4</v>
      </c>
      <c r="AM12" s="31">
        <f t="shared" ref="AM12:AM39" si="3">SUM(AN12:AW12)</f>
        <v>4468.9000000000005</v>
      </c>
      <c r="AN12" s="33">
        <v>56.9</v>
      </c>
      <c r="AO12" s="33">
        <v>840.5</v>
      </c>
      <c r="AP12" s="33">
        <v>264.09999999999997</v>
      </c>
      <c r="AQ12" s="33">
        <v>1429.8</v>
      </c>
      <c r="AR12" s="33">
        <v>716.6</v>
      </c>
      <c r="AS12" s="33">
        <v>1099.7</v>
      </c>
      <c r="AT12" s="33">
        <v>30.2</v>
      </c>
      <c r="AU12" s="33">
        <v>9.8000000000000007</v>
      </c>
      <c r="AV12" s="33">
        <v>6.2</v>
      </c>
      <c r="AW12" s="33">
        <v>15.100000000000001</v>
      </c>
      <c r="AX12" s="31">
        <f t="shared" ref="AX12:AX39" si="4">SUM(AY12:BD12)</f>
        <v>19</v>
      </c>
      <c r="AY12" s="33">
        <v>9.2999999999999989</v>
      </c>
      <c r="AZ12" s="33">
        <v>2.4</v>
      </c>
      <c r="BA12" s="33">
        <v>1.4</v>
      </c>
      <c r="BB12" s="33">
        <v>4.4000000000000004</v>
      </c>
      <c r="BC12" s="33">
        <v>0.8</v>
      </c>
      <c r="BD12" s="33">
        <v>0.7</v>
      </c>
      <c r="BE12" s="31">
        <f t="shared" ref="BE12:BE39" si="5">SUM(BF12:BH12)</f>
        <v>13.200000000000001</v>
      </c>
      <c r="BF12" s="33">
        <v>12.9</v>
      </c>
      <c r="BG12" s="33">
        <v>0.3</v>
      </c>
      <c r="BH12" s="33" t="s">
        <v>108</v>
      </c>
      <c r="BI12" s="33">
        <f t="shared" ref="BI12:BI39" si="6">BJ12</f>
        <v>2.7</v>
      </c>
      <c r="BJ12" s="33">
        <v>2.7</v>
      </c>
      <c r="BK12" s="33">
        <f t="shared" ref="BK12:BK39" si="7">SUM(BL12:BX12)</f>
        <v>101.19999999999999</v>
      </c>
      <c r="BL12" s="33">
        <v>7.2</v>
      </c>
      <c r="BM12" s="33">
        <v>6.7</v>
      </c>
      <c r="BN12" s="33">
        <v>15.7</v>
      </c>
      <c r="BO12" s="33">
        <v>1.1000000000000001</v>
      </c>
      <c r="BP12" s="33">
        <v>3.5</v>
      </c>
      <c r="BQ12" s="33">
        <v>1.5</v>
      </c>
      <c r="BR12" s="33">
        <v>1.7</v>
      </c>
      <c r="BS12" s="33">
        <v>10.199999999999999</v>
      </c>
      <c r="BT12" s="33">
        <v>1.5</v>
      </c>
      <c r="BU12" s="33">
        <v>18.899999999999999</v>
      </c>
      <c r="BV12" s="33">
        <v>2.2999999999999998</v>
      </c>
      <c r="BW12" s="33">
        <v>14.6</v>
      </c>
      <c r="BX12" s="33">
        <v>16.3</v>
      </c>
      <c r="BY12" s="33">
        <f t="shared" ref="BY12:BY39" si="8">SUM(BZ12:CD12)</f>
        <v>699.7</v>
      </c>
      <c r="BZ12" s="33">
        <v>492.70000000000005</v>
      </c>
      <c r="CA12" s="33">
        <v>68.099999999999994</v>
      </c>
      <c r="CB12" s="33">
        <v>29.6</v>
      </c>
      <c r="CC12" s="33">
        <v>59.9</v>
      </c>
      <c r="CD12" s="33">
        <v>49.4</v>
      </c>
      <c r="CE12" s="33">
        <f t="shared" ref="CE12:CE39" si="9">SUM(CF12:CO12)</f>
        <v>76.3</v>
      </c>
      <c r="CF12" s="33">
        <v>1.4</v>
      </c>
      <c r="CG12" s="33">
        <v>3.3</v>
      </c>
      <c r="CH12" s="33">
        <v>0.1</v>
      </c>
      <c r="CI12" s="33">
        <v>17</v>
      </c>
      <c r="CJ12" s="33">
        <v>10</v>
      </c>
      <c r="CK12" s="33">
        <v>4.3</v>
      </c>
      <c r="CL12" s="33">
        <v>40.200000000000003</v>
      </c>
      <c r="CM12" s="33" t="s">
        <v>108</v>
      </c>
      <c r="CN12" s="33" t="s">
        <v>108</v>
      </c>
      <c r="CO12" s="33" t="s">
        <v>108</v>
      </c>
      <c r="CP12" s="33">
        <v>34790.300000000003</v>
      </c>
      <c r="CQ12" s="33">
        <v>2224.6</v>
      </c>
      <c r="CR12" s="33">
        <v>64406.3</v>
      </c>
    </row>
    <row r="13" spans="1:96" ht="15" customHeight="1" thickBot="1">
      <c r="A13" s="29">
        <v>1997</v>
      </c>
      <c r="B13" s="31">
        <f t="shared" si="0"/>
        <v>3224.6</v>
      </c>
      <c r="C13" s="31">
        <v>2987.1</v>
      </c>
      <c r="D13" s="31">
        <v>88.1</v>
      </c>
      <c r="E13" s="31">
        <v>149.39999999999998</v>
      </c>
      <c r="F13" s="31">
        <f t="shared" si="1"/>
        <v>21743.399999999991</v>
      </c>
      <c r="G13" s="31">
        <v>651.29999999999995</v>
      </c>
      <c r="H13" s="31">
        <v>587.6</v>
      </c>
      <c r="I13" s="31">
        <v>43.6</v>
      </c>
      <c r="J13" s="31">
        <v>0.5</v>
      </c>
      <c r="K13" s="32">
        <v>449.1</v>
      </c>
      <c r="L13" s="33">
        <v>69.400000000000006</v>
      </c>
      <c r="M13" s="33">
        <v>46.400000000000006</v>
      </c>
      <c r="N13" s="33">
        <v>495.3</v>
      </c>
      <c r="O13" s="33">
        <v>5580.4000000000005</v>
      </c>
      <c r="P13" s="33">
        <v>28.5</v>
      </c>
      <c r="Q13" s="33">
        <v>1114</v>
      </c>
      <c r="R13" s="33">
        <v>2503.6999999999998</v>
      </c>
      <c r="S13" s="33">
        <v>5.0999999999999996</v>
      </c>
      <c r="T13" s="33">
        <v>37.1</v>
      </c>
      <c r="U13" s="33">
        <v>6818.2999999999993</v>
      </c>
      <c r="V13" s="33">
        <v>139.30000000000001</v>
      </c>
      <c r="W13" s="33">
        <v>98.4</v>
      </c>
      <c r="X13" s="33">
        <v>1.1000000000000001</v>
      </c>
      <c r="Y13" s="33">
        <v>3.3</v>
      </c>
      <c r="Z13" s="33">
        <v>48.800000000000004</v>
      </c>
      <c r="AA13" s="33">
        <v>11.6</v>
      </c>
      <c r="AB13" s="33">
        <v>3.3</v>
      </c>
      <c r="AC13" s="33">
        <v>43.8</v>
      </c>
      <c r="AD13" s="33">
        <v>3.5</v>
      </c>
      <c r="AE13" s="33">
        <v>15.6</v>
      </c>
      <c r="AF13" s="33">
        <v>1797.5</v>
      </c>
      <c r="AG13" s="33">
        <v>25.3</v>
      </c>
      <c r="AH13" s="33">
        <v>1121.6000000000001</v>
      </c>
      <c r="AI13" s="31">
        <f t="shared" si="2"/>
        <v>1737.5</v>
      </c>
      <c r="AJ13" s="33">
        <v>471.9</v>
      </c>
      <c r="AK13" s="33">
        <v>395.3</v>
      </c>
      <c r="AL13" s="33">
        <v>870.3</v>
      </c>
      <c r="AM13" s="31">
        <f t="shared" si="3"/>
        <v>4591</v>
      </c>
      <c r="AN13" s="33">
        <v>56</v>
      </c>
      <c r="AO13" s="33">
        <v>851</v>
      </c>
      <c r="AP13" s="33">
        <v>259.10000000000002</v>
      </c>
      <c r="AQ13" s="33">
        <v>1610.1000000000001</v>
      </c>
      <c r="AR13" s="33">
        <v>634.80000000000007</v>
      </c>
      <c r="AS13" s="33">
        <v>1120.7</v>
      </c>
      <c r="AT13" s="33">
        <v>28.6</v>
      </c>
      <c r="AU13" s="33">
        <v>9.4</v>
      </c>
      <c r="AV13" s="33">
        <v>6.1</v>
      </c>
      <c r="AW13" s="33">
        <v>15.200000000000001</v>
      </c>
      <c r="AX13" s="31">
        <f t="shared" si="4"/>
        <v>18.399999999999999</v>
      </c>
      <c r="AY13" s="33">
        <v>9</v>
      </c>
      <c r="AZ13" s="33">
        <v>2.2999999999999998</v>
      </c>
      <c r="BA13" s="33">
        <v>1.3</v>
      </c>
      <c r="BB13" s="33">
        <v>4.2</v>
      </c>
      <c r="BC13" s="33">
        <v>0.9</v>
      </c>
      <c r="BD13" s="33">
        <v>0.7</v>
      </c>
      <c r="BE13" s="31">
        <f t="shared" si="5"/>
        <v>12.5</v>
      </c>
      <c r="BF13" s="33">
        <v>12.2</v>
      </c>
      <c r="BG13" s="33">
        <v>0.3</v>
      </c>
      <c r="BH13" s="33" t="s">
        <v>108</v>
      </c>
      <c r="BI13" s="33">
        <f t="shared" si="6"/>
        <v>2.6</v>
      </c>
      <c r="BJ13" s="33">
        <v>2.6</v>
      </c>
      <c r="BK13" s="33">
        <f t="shared" si="7"/>
        <v>99.999999999999986</v>
      </c>
      <c r="BL13" s="33">
        <v>7.4</v>
      </c>
      <c r="BM13" s="33">
        <v>6.9</v>
      </c>
      <c r="BN13" s="33">
        <v>16.2</v>
      </c>
      <c r="BO13" s="33">
        <v>0.7</v>
      </c>
      <c r="BP13" s="33">
        <v>3.6</v>
      </c>
      <c r="BQ13" s="33">
        <v>1.5</v>
      </c>
      <c r="BR13" s="33">
        <v>1.5</v>
      </c>
      <c r="BS13" s="33">
        <v>9.9</v>
      </c>
      <c r="BT13" s="33">
        <v>1.5</v>
      </c>
      <c r="BU13" s="33">
        <v>17.899999999999999</v>
      </c>
      <c r="BV13" s="33">
        <v>2.2999999999999998</v>
      </c>
      <c r="BW13" s="33">
        <v>14.6</v>
      </c>
      <c r="BX13" s="33">
        <v>16</v>
      </c>
      <c r="BY13" s="33">
        <f t="shared" si="8"/>
        <v>609.5</v>
      </c>
      <c r="BZ13" s="33">
        <v>433.1</v>
      </c>
      <c r="CA13" s="33">
        <v>52.9</v>
      </c>
      <c r="CB13" s="33">
        <v>27.5</v>
      </c>
      <c r="CC13" s="33">
        <v>52.599999999999994</v>
      </c>
      <c r="CD13" s="33">
        <v>43.4</v>
      </c>
      <c r="CE13" s="33">
        <f t="shared" si="9"/>
        <v>140.80000000000001</v>
      </c>
      <c r="CF13" s="33">
        <v>1.3</v>
      </c>
      <c r="CG13" s="33">
        <v>3.2</v>
      </c>
      <c r="CH13" s="33">
        <v>0.1</v>
      </c>
      <c r="CI13" s="33">
        <v>16.3</v>
      </c>
      <c r="CJ13" s="33">
        <v>9.5</v>
      </c>
      <c r="CK13" s="33">
        <v>4.4000000000000004</v>
      </c>
      <c r="CL13" s="33">
        <v>106.00000000000001</v>
      </c>
      <c r="CM13" s="33" t="s">
        <v>108</v>
      </c>
      <c r="CN13" s="33" t="s">
        <v>108</v>
      </c>
      <c r="CO13" s="33" t="s">
        <v>108</v>
      </c>
      <c r="CP13" s="33">
        <v>33545.300000000003</v>
      </c>
      <c r="CQ13" s="33">
        <v>2094.6999999999998</v>
      </c>
      <c r="CR13" s="33">
        <v>65725.599999999991</v>
      </c>
    </row>
    <row r="14" spans="1:96" ht="15" customHeight="1" thickBot="1">
      <c r="A14" s="29">
        <v>1998</v>
      </c>
      <c r="B14" s="31">
        <f t="shared" si="0"/>
        <v>3158.6</v>
      </c>
      <c r="C14" s="31">
        <v>2918.9</v>
      </c>
      <c r="D14" s="31">
        <v>76</v>
      </c>
      <c r="E14" s="31">
        <v>163.69999999999999</v>
      </c>
      <c r="F14" s="31">
        <f t="shared" si="1"/>
        <v>23116.599999999991</v>
      </c>
      <c r="G14" s="31">
        <v>645.20000000000005</v>
      </c>
      <c r="H14" s="31">
        <v>602</v>
      </c>
      <c r="I14" s="31">
        <v>45</v>
      </c>
      <c r="J14" s="31">
        <v>0.5</v>
      </c>
      <c r="K14" s="32">
        <v>411.3</v>
      </c>
      <c r="L14" s="33">
        <v>67.300000000000011</v>
      </c>
      <c r="M14" s="33">
        <v>48.900000000000006</v>
      </c>
      <c r="N14" s="33">
        <v>551.70000000000005</v>
      </c>
      <c r="O14" s="33">
        <v>5576.5</v>
      </c>
      <c r="P14" s="33">
        <v>31.5</v>
      </c>
      <c r="Q14" s="33">
        <v>1112.4000000000001</v>
      </c>
      <c r="R14" s="33">
        <v>2347.2999999999997</v>
      </c>
      <c r="S14" s="33">
        <v>5.5</v>
      </c>
      <c r="T14" s="33">
        <v>42.3</v>
      </c>
      <c r="U14" s="33">
        <v>7462.9999999999991</v>
      </c>
      <c r="V14" s="33">
        <v>135.79999999999998</v>
      </c>
      <c r="W14" s="33">
        <v>107.1</v>
      </c>
      <c r="X14" s="33">
        <v>1.3</v>
      </c>
      <c r="Y14" s="33">
        <v>3.9</v>
      </c>
      <c r="Z14" s="33">
        <v>59.599999999999994</v>
      </c>
      <c r="AA14" s="33">
        <v>13.3</v>
      </c>
      <c r="AB14" s="33">
        <v>2.5</v>
      </c>
      <c r="AC14" s="33">
        <v>52.3</v>
      </c>
      <c r="AD14" s="33">
        <v>4.0999999999999996</v>
      </c>
      <c r="AE14" s="33">
        <v>18.3</v>
      </c>
      <c r="AF14" s="33">
        <v>2530.1999999999998</v>
      </c>
      <c r="AG14" s="33">
        <v>25.8</v>
      </c>
      <c r="AH14" s="33">
        <v>1212</v>
      </c>
      <c r="AI14" s="31">
        <f t="shared" si="2"/>
        <v>8409.4</v>
      </c>
      <c r="AJ14" s="33">
        <v>501</v>
      </c>
      <c r="AK14" s="33">
        <v>443.20000000000005</v>
      </c>
      <c r="AL14" s="33">
        <v>7465.2</v>
      </c>
      <c r="AM14" s="31">
        <f t="shared" si="3"/>
        <v>4916.8999999999996</v>
      </c>
      <c r="AN14" s="33">
        <v>62.9</v>
      </c>
      <c r="AO14" s="33">
        <v>975.80000000000007</v>
      </c>
      <c r="AP14" s="33">
        <v>274.60000000000002</v>
      </c>
      <c r="AQ14" s="33">
        <v>1684.4</v>
      </c>
      <c r="AR14" s="33">
        <v>614.1</v>
      </c>
      <c r="AS14" s="33">
        <v>1240.0999999999999</v>
      </c>
      <c r="AT14" s="33">
        <v>31.1</v>
      </c>
      <c r="AU14" s="33">
        <v>10</v>
      </c>
      <c r="AV14" s="33">
        <v>6.8999999999999995</v>
      </c>
      <c r="AW14" s="33">
        <v>17</v>
      </c>
      <c r="AX14" s="31">
        <f t="shared" si="4"/>
        <v>19.200000000000003</v>
      </c>
      <c r="AY14" s="33">
        <v>9.3000000000000007</v>
      </c>
      <c r="AZ14" s="33">
        <v>2.2999999999999998</v>
      </c>
      <c r="BA14" s="33">
        <v>1.3</v>
      </c>
      <c r="BB14" s="33">
        <v>4.3</v>
      </c>
      <c r="BC14" s="33">
        <v>1.2</v>
      </c>
      <c r="BD14" s="33">
        <v>0.8</v>
      </c>
      <c r="BE14" s="31">
        <f t="shared" si="5"/>
        <v>13</v>
      </c>
      <c r="BF14" s="33">
        <v>12.7</v>
      </c>
      <c r="BG14" s="33">
        <v>0.3</v>
      </c>
      <c r="BH14" s="33" t="s">
        <v>108</v>
      </c>
      <c r="BI14" s="33">
        <f t="shared" si="6"/>
        <v>3.5</v>
      </c>
      <c r="BJ14" s="33">
        <v>3.5</v>
      </c>
      <c r="BK14" s="33">
        <f t="shared" si="7"/>
        <v>112.7</v>
      </c>
      <c r="BL14" s="33">
        <v>8.5</v>
      </c>
      <c r="BM14" s="33">
        <v>7.9</v>
      </c>
      <c r="BN14" s="33">
        <v>18.5</v>
      </c>
      <c r="BO14" s="33">
        <v>1</v>
      </c>
      <c r="BP14" s="33">
        <v>4.2</v>
      </c>
      <c r="BQ14" s="33">
        <v>1.7</v>
      </c>
      <c r="BR14" s="33">
        <v>1.8</v>
      </c>
      <c r="BS14" s="33">
        <v>11.5</v>
      </c>
      <c r="BT14" s="33">
        <v>1.6</v>
      </c>
      <c r="BU14" s="33">
        <v>19.5</v>
      </c>
      <c r="BV14" s="33">
        <v>2.7</v>
      </c>
      <c r="BW14" s="33">
        <v>16.100000000000001</v>
      </c>
      <c r="BX14" s="33">
        <v>17.7</v>
      </c>
      <c r="BY14" s="33">
        <f t="shared" si="8"/>
        <v>648.80000000000007</v>
      </c>
      <c r="BZ14" s="33">
        <v>452.5</v>
      </c>
      <c r="CA14" s="33">
        <v>40.6</v>
      </c>
      <c r="CB14" s="33">
        <v>35.799999999999997</v>
      </c>
      <c r="CC14" s="33">
        <v>65.7</v>
      </c>
      <c r="CD14" s="33">
        <v>54.2</v>
      </c>
      <c r="CE14" s="33">
        <f t="shared" si="9"/>
        <v>98</v>
      </c>
      <c r="CF14" s="33">
        <v>1.3</v>
      </c>
      <c r="CG14" s="33">
        <v>3.2</v>
      </c>
      <c r="CH14" s="33">
        <v>0.1</v>
      </c>
      <c r="CI14" s="33">
        <v>16.600000000000001</v>
      </c>
      <c r="CJ14" s="33">
        <v>8.8000000000000007</v>
      </c>
      <c r="CK14" s="33">
        <v>4.8</v>
      </c>
      <c r="CL14" s="33">
        <v>63.199999999999996</v>
      </c>
      <c r="CM14" s="33" t="s">
        <v>108</v>
      </c>
      <c r="CN14" s="33" t="s">
        <v>108</v>
      </c>
      <c r="CO14" s="33" t="s">
        <v>108</v>
      </c>
      <c r="CP14" s="33">
        <v>32472</v>
      </c>
      <c r="CQ14" s="33">
        <v>2099.6</v>
      </c>
      <c r="CR14" s="33">
        <v>72968.699999999983</v>
      </c>
    </row>
    <row r="15" spans="1:96" ht="15" customHeight="1" thickBot="1">
      <c r="A15" s="29">
        <v>1999</v>
      </c>
      <c r="B15" s="31">
        <f t="shared" si="0"/>
        <v>3125.7</v>
      </c>
      <c r="C15" s="31">
        <v>2898.6</v>
      </c>
      <c r="D15" s="31">
        <v>74.2</v>
      </c>
      <c r="E15" s="31">
        <v>152.89999999999998</v>
      </c>
      <c r="F15" s="31">
        <f t="shared" si="1"/>
        <v>23841.399999999994</v>
      </c>
      <c r="G15" s="31">
        <v>664.4</v>
      </c>
      <c r="H15" s="31">
        <v>564.79999999999995</v>
      </c>
      <c r="I15" s="31">
        <v>43.5</v>
      </c>
      <c r="J15" s="31">
        <v>0.4</v>
      </c>
      <c r="K15" s="32">
        <v>367.3</v>
      </c>
      <c r="L15" s="33">
        <v>61.9</v>
      </c>
      <c r="M15" s="33">
        <v>46.9</v>
      </c>
      <c r="N15" s="33">
        <v>515.1</v>
      </c>
      <c r="O15" s="33">
        <v>5798.5999999999995</v>
      </c>
      <c r="P15" s="33">
        <v>30.4</v>
      </c>
      <c r="Q15" s="33">
        <v>1113.4000000000001</v>
      </c>
      <c r="R15" s="33">
        <v>2216.4</v>
      </c>
      <c r="S15" s="33">
        <v>5.2</v>
      </c>
      <c r="T15" s="33">
        <v>44.8</v>
      </c>
      <c r="U15" s="33">
        <v>8233.1999999999989</v>
      </c>
      <c r="V15" s="33">
        <v>143.69999999999999</v>
      </c>
      <c r="W15" s="33">
        <v>108.10000000000001</v>
      </c>
      <c r="X15" s="33">
        <v>1.5</v>
      </c>
      <c r="Y15" s="33">
        <v>4.3</v>
      </c>
      <c r="Z15" s="33">
        <v>48.2</v>
      </c>
      <c r="AA15" s="33">
        <v>12.7</v>
      </c>
      <c r="AB15" s="33">
        <v>1.9</v>
      </c>
      <c r="AC15" s="33">
        <v>51.1</v>
      </c>
      <c r="AD15" s="33">
        <v>4</v>
      </c>
      <c r="AE15" s="33">
        <v>18.600000000000001</v>
      </c>
      <c r="AF15" s="33">
        <v>2421.6</v>
      </c>
      <c r="AG15" s="33">
        <v>26</v>
      </c>
      <c r="AH15" s="33">
        <v>1293.4000000000001</v>
      </c>
      <c r="AI15" s="31">
        <f t="shared" si="2"/>
        <v>4039.8</v>
      </c>
      <c r="AJ15" s="33">
        <v>490.2</v>
      </c>
      <c r="AK15" s="33">
        <v>388.6</v>
      </c>
      <c r="AL15" s="33">
        <v>3161</v>
      </c>
      <c r="AM15" s="31">
        <f t="shared" si="3"/>
        <v>5018.8</v>
      </c>
      <c r="AN15" s="33">
        <v>64</v>
      </c>
      <c r="AO15" s="33">
        <v>980</v>
      </c>
      <c r="AP15" s="33">
        <v>275.60000000000002</v>
      </c>
      <c r="AQ15" s="33">
        <v>1662.5</v>
      </c>
      <c r="AR15" s="33">
        <v>642.80000000000007</v>
      </c>
      <c r="AS15" s="33">
        <v>1328.2</v>
      </c>
      <c r="AT15" s="33">
        <v>31</v>
      </c>
      <c r="AU15" s="33">
        <v>10.8</v>
      </c>
      <c r="AV15" s="33">
        <v>6.9</v>
      </c>
      <c r="AW15" s="33">
        <v>17</v>
      </c>
      <c r="AX15" s="31">
        <f t="shared" si="4"/>
        <v>19.2</v>
      </c>
      <c r="AY15" s="33">
        <v>9</v>
      </c>
      <c r="AZ15" s="33">
        <v>2.2000000000000002</v>
      </c>
      <c r="BA15" s="33">
        <v>1.2</v>
      </c>
      <c r="BB15" s="33">
        <v>4.5999999999999996</v>
      </c>
      <c r="BC15" s="33">
        <v>1.5</v>
      </c>
      <c r="BD15" s="33">
        <v>0.7</v>
      </c>
      <c r="BE15" s="31">
        <f t="shared" si="5"/>
        <v>13.8</v>
      </c>
      <c r="BF15" s="33">
        <v>13.5</v>
      </c>
      <c r="BG15" s="33">
        <v>0.3</v>
      </c>
      <c r="BH15" s="33" t="s">
        <v>108</v>
      </c>
      <c r="BI15" s="33">
        <f t="shared" si="6"/>
        <v>3.6</v>
      </c>
      <c r="BJ15" s="33">
        <v>3.6</v>
      </c>
      <c r="BK15" s="33">
        <f t="shared" si="7"/>
        <v>114.19999999999999</v>
      </c>
      <c r="BL15" s="33">
        <v>8.6</v>
      </c>
      <c r="BM15" s="33">
        <v>8</v>
      </c>
      <c r="BN15" s="33">
        <v>18.899999999999999</v>
      </c>
      <c r="BO15" s="33">
        <v>0.9</v>
      </c>
      <c r="BP15" s="33">
        <v>4.2</v>
      </c>
      <c r="BQ15" s="33">
        <v>1.8</v>
      </c>
      <c r="BR15" s="33">
        <v>1.9</v>
      </c>
      <c r="BS15" s="33">
        <v>11.8</v>
      </c>
      <c r="BT15" s="33">
        <v>1.7</v>
      </c>
      <c r="BU15" s="33">
        <v>19.399999999999999</v>
      </c>
      <c r="BV15" s="33">
        <v>2.7</v>
      </c>
      <c r="BW15" s="33">
        <v>16.3</v>
      </c>
      <c r="BX15" s="33">
        <v>18</v>
      </c>
      <c r="BY15" s="33">
        <f t="shared" si="8"/>
        <v>577.5</v>
      </c>
      <c r="BZ15" s="33">
        <v>377.59999999999997</v>
      </c>
      <c r="CA15" s="33">
        <v>36.9</v>
      </c>
      <c r="CB15" s="33">
        <v>37.699999999999996</v>
      </c>
      <c r="CC15" s="33">
        <v>68.7</v>
      </c>
      <c r="CD15" s="33">
        <v>56.6</v>
      </c>
      <c r="CE15" s="33">
        <f t="shared" si="9"/>
        <v>76.199999999999989</v>
      </c>
      <c r="CF15" s="33">
        <v>1.3</v>
      </c>
      <c r="CG15" s="33">
        <v>3.1</v>
      </c>
      <c r="CH15" s="33">
        <v>0.1</v>
      </c>
      <c r="CI15" s="33">
        <v>15.9</v>
      </c>
      <c r="CJ15" s="33">
        <v>8.6</v>
      </c>
      <c r="CK15" s="33">
        <v>4.9000000000000004</v>
      </c>
      <c r="CL15" s="33">
        <v>42.3</v>
      </c>
      <c r="CM15" s="33" t="s">
        <v>108</v>
      </c>
      <c r="CN15" s="33" t="s">
        <v>108</v>
      </c>
      <c r="CO15" s="33" t="s">
        <v>108</v>
      </c>
      <c r="CP15" s="33">
        <v>31458.299999999996</v>
      </c>
      <c r="CQ15" s="33">
        <v>2185.1</v>
      </c>
      <c r="CR15" s="33">
        <v>68288.5</v>
      </c>
    </row>
    <row r="16" spans="1:96" ht="15" customHeight="1" thickBot="1">
      <c r="A16" s="29">
        <v>2000</v>
      </c>
      <c r="B16" s="31">
        <f t="shared" si="0"/>
        <v>3094</v>
      </c>
      <c r="C16" s="31">
        <v>2862.3</v>
      </c>
      <c r="D16" s="31">
        <v>54.1</v>
      </c>
      <c r="E16" s="31">
        <v>177.6</v>
      </c>
      <c r="F16" s="31">
        <f t="shared" si="1"/>
        <v>24004.099999999991</v>
      </c>
      <c r="G16" s="31">
        <v>700.3</v>
      </c>
      <c r="H16" s="31">
        <v>532.29999999999995</v>
      </c>
      <c r="I16" s="31">
        <v>41.7</v>
      </c>
      <c r="J16" s="31">
        <v>0.4</v>
      </c>
      <c r="K16" s="32">
        <v>371.4</v>
      </c>
      <c r="L16" s="33">
        <v>53.5</v>
      </c>
      <c r="M16" s="33">
        <v>48.3</v>
      </c>
      <c r="N16" s="33">
        <v>568.59999999999991</v>
      </c>
      <c r="O16" s="33">
        <v>5825.7</v>
      </c>
      <c r="P16" s="33">
        <v>33.6</v>
      </c>
      <c r="Q16" s="33">
        <v>1066.2</v>
      </c>
      <c r="R16" s="33">
        <v>2687.2</v>
      </c>
      <c r="S16" s="33">
        <v>5.6</v>
      </c>
      <c r="T16" s="33">
        <v>51.5</v>
      </c>
      <c r="U16" s="33">
        <v>8504.8999999999978</v>
      </c>
      <c r="V16" s="33">
        <v>149.9</v>
      </c>
      <c r="W16" s="33">
        <v>95.600000000000009</v>
      </c>
      <c r="X16" s="33">
        <v>1.6</v>
      </c>
      <c r="Y16" s="33">
        <v>4.5</v>
      </c>
      <c r="Z16" s="33">
        <v>44.5</v>
      </c>
      <c r="AA16" s="33">
        <v>14.1</v>
      </c>
      <c r="AB16" s="33">
        <v>1.3</v>
      </c>
      <c r="AC16" s="33">
        <v>56.4</v>
      </c>
      <c r="AD16" s="33">
        <v>4.0999999999999996</v>
      </c>
      <c r="AE16" s="33">
        <v>18</v>
      </c>
      <c r="AF16" s="33">
        <v>1832.8</v>
      </c>
      <c r="AG16" s="33">
        <v>28.5</v>
      </c>
      <c r="AH16" s="33">
        <v>1261.5999999999999</v>
      </c>
      <c r="AI16" s="31">
        <f t="shared" si="2"/>
        <v>1836.8000000000002</v>
      </c>
      <c r="AJ16" s="33">
        <v>566.70000000000005</v>
      </c>
      <c r="AK16" s="33">
        <v>436.20000000000005</v>
      </c>
      <c r="AL16" s="33">
        <v>833.90000000000009</v>
      </c>
      <c r="AM16" s="31">
        <f t="shared" si="3"/>
        <v>5704.4999999999991</v>
      </c>
      <c r="AN16" s="33">
        <v>69.400000000000006</v>
      </c>
      <c r="AO16" s="33">
        <v>1028.5999999999999</v>
      </c>
      <c r="AP16" s="33">
        <v>292.8</v>
      </c>
      <c r="AQ16" s="33">
        <v>1880.2</v>
      </c>
      <c r="AR16" s="33">
        <v>616.6</v>
      </c>
      <c r="AS16" s="33">
        <v>1744.8</v>
      </c>
      <c r="AT16" s="33">
        <v>36.4</v>
      </c>
      <c r="AU16" s="33">
        <v>10.5</v>
      </c>
      <c r="AV16" s="33">
        <v>7.3</v>
      </c>
      <c r="AW16" s="33">
        <v>17.899999999999999</v>
      </c>
      <c r="AX16" s="31">
        <f t="shared" si="4"/>
        <v>21.500000000000004</v>
      </c>
      <c r="AY16" s="33">
        <v>9.8000000000000007</v>
      </c>
      <c r="AZ16" s="33">
        <v>2.4</v>
      </c>
      <c r="BA16" s="33">
        <v>1.4</v>
      </c>
      <c r="BB16" s="33">
        <v>5.6</v>
      </c>
      <c r="BC16" s="33">
        <v>1.6</v>
      </c>
      <c r="BD16" s="33">
        <v>0.7</v>
      </c>
      <c r="BE16" s="31">
        <f t="shared" si="5"/>
        <v>14.3</v>
      </c>
      <c r="BF16" s="33">
        <v>14</v>
      </c>
      <c r="BG16" s="33">
        <v>0.3</v>
      </c>
      <c r="BH16" s="33" t="s">
        <v>108</v>
      </c>
      <c r="BI16" s="33">
        <f t="shared" si="6"/>
        <v>4</v>
      </c>
      <c r="BJ16" s="33">
        <v>4</v>
      </c>
      <c r="BK16" s="33">
        <f t="shared" si="7"/>
        <v>120.20000000000002</v>
      </c>
      <c r="BL16" s="33">
        <v>8.8000000000000007</v>
      </c>
      <c r="BM16" s="33">
        <v>8.1999999999999993</v>
      </c>
      <c r="BN16" s="33">
        <v>15.2</v>
      </c>
      <c r="BO16" s="33">
        <v>0.9</v>
      </c>
      <c r="BP16" s="33">
        <v>4.4000000000000004</v>
      </c>
      <c r="BQ16" s="33">
        <v>2</v>
      </c>
      <c r="BR16" s="33">
        <v>1.9</v>
      </c>
      <c r="BS16" s="33">
        <v>18.100000000000001</v>
      </c>
      <c r="BT16" s="33">
        <v>1.8</v>
      </c>
      <c r="BU16" s="33">
        <v>20.100000000000001</v>
      </c>
      <c r="BV16" s="33">
        <v>3</v>
      </c>
      <c r="BW16" s="33">
        <v>15.9</v>
      </c>
      <c r="BX16" s="33">
        <v>19.900000000000002</v>
      </c>
      <c r="BY16" s="33">
        <f t="shared" si="8"/>
        <v>612.1</v>
      </c>
      <c r="BZ16" s="33">
        <v>418.5</v>
      </c>
      <c r="CA16" s="33">
        <v>37.9</v>
      </c>
      <c r="CB16" s="33">
        <v>28.599999999999998</v>
      </c>
      <c r="CC16" s="33">
        <v>69.7</v>
      </c>
      <c r="CD16" s="33">
        <v>57.4</v>
      </c>
      <c r="CE16" s="33">
        <f t="shared" si="9"/>
        <v>91</v>
      </c>
      <c r="CF16" s="33">
        <v>1.5</v>
      </c>
      <c r="CG16" s="33">
        <v>2.8</v>
      </c>
      <c r="CH16" s="33">
        <v>0.2</v>
      </c>
      <c r="CI16" s="33">
        <v>17.400000000000002</v>
      </c>
      <c r="CJ16" s="33">
        <v>9.3000000000000007</v>
      </c>
      <c r="CK16" s="33">
        <v>4.9000000000000004</v>
      </c>
      <c r="CL16" s="33">
        <v>54.900000000000006</v>
      </c>
      <c r="CM16" s="33" t="s">
        <v>108</v>
      </c>
      <c r="CN16" s="33" t="s">
        <v>108</v>
      </c>
      <c r="CO16" s="33" t="s">
        <v>108</v>
      </c>
      <c r="CP16" s="33">
        <v>30819.7</v>
      </c>
      <c r="CQ16" s="33">
        <v>2227.8000000000002</v>
      </c>
      <c r="CR16" s="33">
        <v>66322.200000000012</v>
      </c>
    </row>
    <row r="17" spans="1:96" ht="15" customHeight="1" thickBot="1">
      <c r="A17" s="29">
        <v>2001</v>
      </c>
      <c r="B17" s="31">
        <f t="shared" si="0"/>
        <v>3004.5</v>
      </c>
      <c r="C17" s="31">
        <v>2807.8</v>
      </c>
      <c r="D17" s="31">
        <v>33.6</v>
      </c>
      <c r="E17" s="31">
        <v>163.10000000000002</v>
      </c>
      <c r="F17" s="31">
        <f t="shared" si="1"/>
        <v>21217.799999999996</v>
      </c>
      <c r="G17" s="31">
        <v>719.8</v>
      </c>
      <c r="H17" s="31">
        <v>503.79999999999995</v>
      </c>
      <c r="I17" s="31">
        <v>41</v>
      </c>
      <c r="J17" s="31">
        <v>0.3</v>
      </c>
      <c r="K17" s="32">
        <v>310.79999999999995</v>
      </c>
      <c r="L17" s="33">
        <v>45.2</v>
      </c>
      <c r="M17" s="33">
        <v>44.4</v>
      </c>
      <c r="N17" s="33">
        <v>512.70000000000005</v>
      </c>
      <c r="O17" s="33">
        <v>5970.4000000000005</v>
      </c>
      <c r="P17" s="33">
        <v>27.200000000000003</v>
      </c>
      <c r="Q17" s="33">
        <v>687.90000000000009</v>
      </c>
      <c r="R17" s="33">
        <v>2793.4</v>
      </c>
      <c r="S17" s="33">
        <v>4.4000000000000004</v>
      </c>
      <c r="T17" s="33">
        <v>43</v>
      </c>
      <c r="U17" s="33">
        <v>6144.9</v>
      </c>
      <c r="V17" s="33">
        <v>78.5</v>
      </c>
      <c r="W17" s="33">
        <v>82.6</v>
      </c>
      <c r="X17" s="33">
        <v>1.3</v>
      </c>
      <c r="Y17" s="33">
        <v>3.4</v>
      </c>
      <c r="Z17" s="33">
        <v>37.1</v>
      </c>
      <c r="AA17" s="33">
        <v>11.9</v>
      </c>
      <c r="AB17" s="33">
        <v>1</v>
      </c>
      <c r="AC17" s="33">
        <v>49.7</v>
      </c>
      <c r="AD17" s="33">
        <v>3</v>
      </c>
      <c r="AE17" s="33">
        <v>13.1</v>
      </c>
      <c r="AF17" s="33">
        <v>1891.1999999999998</v>
      </c>
      <c r="AG17" s="33">
        <v>30.3</v>
      </c>
      <c r="AH17" s="33">
        <v>1165.5</v>
      </c>
      <c r="AI17" s="31">
        <f t="shared" si="2"/>
        <v>2471.1</v>
      </c>
      <c r="AJ17" s="33">
        <v>500.40000000000003</v>
      </c>
      <c r="AK17" s="33">
        <v>474.4</v>
      </c>
      <c r="AL17" s="33">
        <v>1496.3</v>
      </c>
      <c r="AM17" s="31">
        <f t="shared" si="3"/>
        <v>5819.7000000000007</v>
      </c>
      <c r="AN17" s="33">
        <v>54.9</v>
      </c>
      <c r="AO17" s="33">
        <v>774.59999999999991</v>
      </c>
      <c r="AP17" s="33">
        <v>227.4</v>
      </c>
      <c r="AQ17" s="33">
        <v>2394.7000000000003</v>
      </c>
      <c r="AR17" s="33">
        <v>577</v>
      </c>
      <c r="AS17" s="33">
        <v>1714.1</v>
      </c>
      <c r="AT17" s="33">
        <v>43.1</v>
      </c>
      <c r="AU17" s="33">
        <v>12.4</v>
      </c>
      <c r="AV17" s="33">
        <v>5.8999999999999995</v>
      </c>
      <c r="AW17" s="33">
        <v>15.600000000000001</v>
      </c>
      <c r="AX17" s="31">
        <f t="shared" si="4"/>
        <v>21.3</v>
      </c>
      <c r="AY17" s="33">
        <v>7.4</v>
      </c>
      <c r="AZ17" s="33">
        <v>2.7</v>
      </c>
      <c r="BA17" s="33">
        <v>1.5</v>
      </c>
      <c r="BB17" s="33">
        <v>7.2</v>
      </c>
      <c r="BC17" s="33">
        <v>1.8</v>
      </c>
      <c r="BD17" s="33">
        <v>0.7</v>
      </c>
      <c r="BE17" s="31">
        <f t="shared" si="5"/>
        <v>15.700000000000001</v>
      </c>
      <c r="BF17" s="33">
        <v>15.4</v>
      </c>
      <c r="BG17" s="33">
        <v>0.3</v>
      </c>
      <c r="BH17" s="33" t="s">
        <v>108</v>
      </c>
      <c r="BI17" s="33">
        <f t="shared" si="6"/>
        <v>4.5999999999999996</v>
      </c>
      <c r="BJ17" s="33">
        <v>4.5999999999999996</v>
      </c>
      <c r="BK17" s="33">
        <f t="shared" si="7"/>
        <v>140.5</v>
      </c>
      <c r="BL17" s="33">
        <v>11</v>
      </c>
      <c r="BM17" s="33">
        <v>10.3</v>
      </c>
      <c r="BN17" s="33">
        <v>16.8</v>
      </c>
      <c r="BO17" s="33">
        <v>1.1000000000000001</v>
      </c>
      <c r="BP17" s="33">
        <v>4.8</v>
      </c>
      <c r="BQ17" s="33">
        <v>2.4</v>
      </c>
      <c r="BR17" s="33">
        <v>2.2999999999999998</v>
      </c>
      <c r="BS17" s="33">
        <v>21.2</v>
      </c>
      <c r="BT17" s="33">
        <v>2.2999999999999998</v>
      </c>
      <c r="BU17" s="33">
        <v>21.7</v>
      </c>
      <c r="BV17" s="33">
        <v>3.6</v>
      </c>
      <c r="BW17" s="33">
        <v>18.5</v>
      </c>
      <c r="BX17" s="33">
        <v>24.5</v>
      </c>
      <c r="BY17" s="33">
        <f t="shared" si="8"/>
        <v>686.8</v>
      </c>
      <c r="BZ17" s="33">
        <v>429.2</v>
      </c>
      <c r="CA17" s="33">
        <v>54.1</v>
      </c>
      <c r="CB17" s="33">
        <v>45.1</v>
      </c>
      <c r="CC17" s="33">
        <v>86.9</v>
      </c>
      <c r="CD17" s="33">
        <v>71.5</v>
      </c>
      <c r="CE17" s="33">
        <f t="shared" si="9"/>
        <v>97.9</v>
      </c>
      <c r="CF17" s="33">
        <v>1.8</v>
      </c>
      <c r="CG17" s="33">
        <v>3.7</v>
      </c>
      <c r="CH17" s="33">
        <v>0.2</v>
      </c>
      <c r="CI17" s="33">
        <v>20.299999999999997</v>
      </c>
      <c r="CJ17" s="33">
        <v>11.2</v>
      </c>
      <c r="CK17" s="33">
        <v>5.6</v>
      </c>
      <c r="CL17" s="33">
        <v>55.1</v>
      </c>
      <c r="CM17" s="33" t="s">
        <v>108</v>
      </c>
      <c r="CN17" s="33" t="s">
        <v>108</v>
      </c>
      <c r="CO17" s="33" t="s">
        <v>108</v>
      </c>
      <c r="CP17" s="33">
        <v>29845</v>
      </c>
      <c r="CQ17" s="33">
        <v>2460.6</v>
      </c>
      <c r="CR17" s="33">
        <v>63324.899999999994</v>
      </c>
    </row>
    <row r="18" spans="1:96" ht="15" customHeight="1" thickBot="1">
      <c r="A18" s="29">
        <v>2002</v>
      </c>
      <c r="B18" s="31">
        <f t="shared" si="0"/>
        <v>2955.6000000000004</v>
      </c>
      <c r="C18" s="31">
        <v>2790.7000000000003</v>
      </c>
      <c r="D18" s="31">
        <v>33.1</v>
      </c>
      <c r="E18" s="31">
        <v>131.80000000000001</v>
      </c>
      <c r="F18" s="31">
        <f t="shared" si="1"/>
        <v>22368.000000000004</v>
      </c>
      <c r="G18" s="31">
        <v>694.40000000000009</v>
      </c>
      <c r="H18" s="31">
        <v>495.40000000000003</v>
      </c>
      <c r="I18" s="31">
        <v>37.700000000000003</v>
      </c>
      <c r="J18" s="31">
        <v>0.3</v>
      </c>
      <c r="K18" s="32">
        <v>309.7</v>
      </c>
      <c r="L18" s="33">
        <v>43.599999999999994</v>
      </c>
      <c r="M18" s="33">
        <v>41.6</v>
      </c>
      <c r="N18" s="33">
        <v>505.79999999999995</v>
      </c>
      <c r="O18" s="33">
        <v>6374.8</v>
      </c>
      <c r="P18" s="33">
        <v>26.4</v>
      </c>
      <c r="Q18" s="33">
        <v>575.80000000000007</v>
      </c>
      <c r="R18" s="33">
        <v>2764.8</v>
      </c>
      <c r="S18" s="33">
        <v>4.2</v>
      </c>
      <c r="T18" s="33">
        <v>40.1</v>
      </c>
      <c r="U18" s="33">
        <v>6470.9000000000005</v>
      </c>
      <c r="V18" s="33">
        <v>46.7</v>
      </c>
      <c r="W18" s="33">
        <v>71.399999999999991</v>
      </c>
      <c r="X18" s="33">
        <v>1.2</v>
      </c>
      <c r="Y18" s="33">
        <v>3.2</v>
      </c>
      <c r="Z18" s="33">
        <v>30.9</v>
      </c>
      <c r="AA18" s="33">
        <v>12.1</v>
      </c>
      <c r="AB18" s="33">
        <v>0.7</v>
      </c>
      <c r="AC18" s="33">
        <v>48.8</v>
      </c>
      <c r="AD18" s="33">
        <v>2.2999999999999998</v>
      </c>
      <c r="AE18" s="33">
        <v>11.3</v>
      </c>
      <c r="AF18" s="33">
        <v>2558.9</v>
      </c>
      <c r="AG18" s="33">
        <v>24.8</v>
      </c>
      <c r="AH18" s="33">
        <v>1170.2</v>
      </c>
      <c r="AI18" s="31">
        <f t="shared" si="2"/>
        <v>3384.3</v>
      </c>
      <c r="AJ18" s="33">
        <v>520.1</v>
      </c>
      <c r="AK18" s="33">
        <v>454.8</v>
      </c>
      <c r="AL18" s="33">
        <v>2409.4</v>
      </c>
      <c r="AM18" s="31">
        <f t="shared" si="3"/>
        <v>5694.9000000000005</v>
      </c>
      <c r="AN18" s="33">
        <v>53.3</v>
      </c>
      <c r="AO18" s="33">
        <v>724.8</v>
      </c>
      <c r="AP18" s="33">
        <v>246.89999999999998</v>
      </c>
      <c r="AQ18" s="33">
        <v>2322</v>
      </c>
      <c r="AR18" s="33">
        <v>576.9</v>
      </c>
      <c r="AS18" s="33">
        <v>1698.3999999999999</v>
      </c>
      <c r="AT18" s="33">
        <v>41.3</v>
      </c>
      <c r="AU18" s="33">
        <v>10.8</v>
      </c>
      <c r="AV18" s="33">
        <v>5.8</v>
      </c>
      <c r="AW18" s="33">
        <v>14.700000000000001</v>
      </c>
      <c r="AX18" s="31">
        <f t="shared" si="4"/>
        <v>21.1</v>
      </c>
      <c r="AY18" s="33">
        <v>7.1</v>
      </c>
      <c r="AZ18" s="33">
        <v>2.7</v>
      </c>
      <c r="BA18" s="33">
        <v>1.4</v>
      </c>
      <c r="BB18" s="33">
        <v>7.8</v>
      </c>
      <c r="BC18" s="33">
        <v>1.6</v>
      </c>
      <c r="BD18" s="33">
        <v>0.5</v>
      </c>
      <c r="BE18" s="31">
        <f t="shared" si="5"/>
        <v>15.299999999999999</v>
      </c>
      <c r="BF18" s="33">
        <v>15.1</v>
      </c>
      <c r="BG18" s="33">
        <v>0.2</v>
      </c>
      <c r="BH18" s="33" t="s">
        <v>108</v>
      </c>
      <c r="BI18" s="33">
        <f t="shared" si="6"/>
        <v>4.4000000000000004</v>
      </c>
      <c r="BJ18" s="33">
        <v>4.4000000000000004</v>
      </c>
      <c r="BK18" s="33">
        <f t="shared" si="7"/>
        <v>134.19999999999999</v>
      </c>
      <c r="BL18" s="33">
        <v>8.6999999999999993</v>
      </c>
      <c r="BM18" s="33">
        <v>8.1</v>
      </c>
      <c r="BN18" s="33">
        <v>12</v>
      </c>
      <c r="BO18" s="33">
        <v>1</v>
      </c>
      <c r="BP18" s="33">
        <v>4</v>
      </c>
      <c r="BQ18" s="33">
        <v>2.4</v>
      </c>
      <c r="BR18" s="33">
        <v>2.1</v>
      </c>
      <c r="BS18" s="33">
        <v>28.2</v>
      </c>
      <c r="BT18" s="33">
        <v>2.2999999999999998</v>
      </c>
      <c r="BU18" s="33">
        <v>21.1</v>
      </c>
      <c r="BV18" s="33">
        <v>3.6</v>
      </c>
      <c r="BW18" s="33">
        <v>16.2</v>
      </c>
      <c r="BX18" s="33">
        <v>24.5</v>
      </c>
      <c r="BY18" s="33">
        <f t="shared" si="8"/>
        <v>595.6</v>
      </c>
      <c r="BZ18" s="33">
        <v>354.9</v>
      </c>
      <c r="CA18" s="33">
        <v>50.8</v>
      </c>
      <c r="CB18" s="33">
        <v>49.099999999999994</v>
      </c>
      <c r="CC18" s="33">
        <v>77.2</v>
      </c>
      <c r="CD18" s="33">
        <v>63.6</v>
      </c>
      <c r="CE18" s="33">
        <f t="shared" si="9"/>
        <v>53.6</v>
      </c>
      <c r="CF18" s="33">
        <v>1.9</v>
      </c>
      <c r="CG18" s="33">
        <v>3.8</v>
      </c>
      <c r="CH18" s="33">
        <v>0.2</v>
      </c>
      <c r="CI18" s="33">
        <v>21.900000000000002</v>
      </c>
      <c r="CJ18" s="33">
        <v>10</v>
      </c>
      <c r="CK18" s="33">
        <v>4.7</v>
      </c>
      <c r="CL18" s="33">
        <v>11.1</v>
      </c>
      <c r="CM18" s="33" t="s">
        <v>108</v>
      </c>
      <c r="CN18" s="33" t="s">
        <v>108</v>
      </c>
      <c r="CO18" s="33" t="s">
        <v>108</v>
      </c>
      <c r="CP18" s="33">
        <v>28645.5</v>
      </c>
      <c r="CQ18" s="33">
        <v>2413.4</v>
      </c>
      <c r="CR18" s="33">
        <v>63872.499999999993</v>
      </c>
    </row>
    <row r="19" spans="1:96" ht="15" customHeight="1" thickBot="1">
      <c r="A19" s="29">
        <v>2003</v>
      </c>
      <c r="B19" s="31">
        <f t="shared" si="0"/>
        <v>2958.1</v>
      </c>
      <c r="C19" s="31">
        <v>2819.8</v>
      </c>
      <c r="D19" s="31">
        <v>26.1</v>
      </c>
      <c r="E19" s="31">
        <v>112.19999999999999</v>
      </c>
      <c r="F19" s="31">
        <f t="shared" si="1"/>
        <v>21002.499999999993</v>
      </c>
      <c r="G19" s="31">
        <v>666.2</v>
      </c>
      <c r="H19" s="31">
        <v>487.20000000000005</v>
      </c>
      <c r="I19" s="31">
        <v>38.6</v>
      </c>
      <c r="J19" s="31">
        <v>0.3</v>
      </c>
      <c r="K19" s="32">
        <v>282.7</v>
      </c>
      <c r="L19" s="33">
        <v>31.1</v>
      </c>
      <c r="M19" s="33">
        <v>39.200000000000003</v>
      </c>
      <c r="N19" s="33">
        <v>550.4</v>
      </c>
      <c r="O19" s="33">
        <v>5901.5999999999995</v>
      </c>
      <c r="P19" s="33">
        <v>25.9</v>
      </c>
      <c r="Q19" s="33">
        <v>636.90000000000009</v>
      </c>
      <c r="R19" s="33">
        <v>2542.9</v>
      </c>
      <c r="S19" s="33">
        <v>4.2</v>
      </c>
      <c r="T19" s="33">
        <v>36.9</v>
      </c>
      <c r="U19" s="33">
        <v>6643.2</v>
      </c>
      <c r="V19" s="33">
        <v>46.400000000000006</v>
      </c>
      <c r="W19" s="33">
        <v>74.599999999999994</v>
      </c>
      <c r="X19" s="33">
        <v>1.3</v>
      </c>
      <c r="Y19" s="33">
        <v>3.2</v>
      </c>
      <c r="Z19" s="33">
        <v>29.599999999999998</v>
      </c>
      <c r="AA19" s="33">
        <v>11.6</v>
      </c>
      <c r="AB19" s="33">
        <v>0.6</v>
      </c>
      <c r="AC19" s="33">
        <v>48.8</v>
      </c>
      <c r="AD19" s="33">
        <v>2.2999999999999998</v>
      </c>
      <c r="AE19" s="33">
        <v>10.9</v>
      </c>
      <c r="AF19" s="33">
        <v>1700.3</v>
      </c>
      <c r="AG19" s="33">
        <v>27.1</v>
      </c>
      <c r="AH19" s="33">
        <v>1158.5</v>
      </c>
      <c r="AI19" s="31">
        <f t="shared" si="2"/>
        <v>2538.2000000000003</v>
      </c>
      <c r="AJ19" s="33">
        <v>512.30000000000007</v>
      </c>
      <c r="AK19" s="33">
        <v>414</v>
      </c>
      <c r="AL19" s="33">
        <v>1611.9</v>
      </c>
      <c r="AM19" s="31">
        <f t="shared" si="3"/>
        <v>5608.7</v>
      </c>
      <c r="AN19" s="33">
        <v>55.3</v>
      </c>
      <c r="AO19" s="33">
        <v>694.19999999999993</v>
      </c>
      <c r="AP19" s="33">
        <v>247.2</v>
      </c>
      <c r="AQ19" s="33">
        <v>2144.2000000000003</v>
      </c>
      <c r="AR19" s="33">
        <v>669.6</v>
      </c>
      <c r="AS19" s="33">
        <v>1726.8999999999999</v>
      </c>
      <c r="AT19" s="33">
        <v>40.200000000000003</v>
      </c>
      <c r="AU19" s="33">
        <v>10.8</v>
      </c>
      <c r="AV19" s="33">
        <v>5.7</v>
      </c>
      <c r="AW19" s="33">
        <v>14.6</v>
      </c>
      <c r="AX19" s="31">
        <f t="shared" si="4"/>
        <v>21.9</v>
      </c>
      <c r="AY19" s="33">
        <v>7</v>
      </c>
      <c r="AZ19" s="33">
        <v>2.5</v>
      </c>
      <c r="BA19" s="33">
        <v>1.3</v>
      </c>
      <c r="BB19" s="33">
        <v>9</v>
      </c>
      <c r="BC19" s="33">
        <v>1.7</v>
      </c>
      <c r="BD19" s="33">
        <v>0.4</v>
      </c>
      <c r="BE19" s="31">
        <f t="shared" si="5"/>
        <v>15.2</v>
      </c>
      <c r="BF19" s="33">
        <v>15</v>
      </c>
      <c r="BG19" s="33">
        <v>0.2</v>
      </c>
      <c r="BH19" s="33" t="s">
        <v>108</v>
      </c>
      <c r="BI19" s="33">
        <f t="shared" si="6"/>
        <v>4.3</v>
      </c>
      <c r="BJ19" s="33">
        <v>4.3</v>
      </c>
      <c r="BK19" s="33">
        <f t="shared" si="7"/>
        <v>133.10000000000002</v>
      </c>
      <c r="BL19" s="33">
        <v>9.1</v>
      </c>
      <c r="BM19" s="33">
        <v>8.5</v>
      </c>
      <c r="BN19" s="33">
        <v>11.6</v>
      </c>
      <c r="BO19" s="33">
        <v>1</v>
      </c>
      <c r="BP19" s="33">
        <v>4</v>
      </c>
      <c r="BQ19" s="33">
        <v>2.4</v>
      </c>
      <c r="BR19" s="33">
        <v>1.9</v>
      </c>
      <c r="BS19" s="33">
        <v>28</v>
      </c>
      <c r="BT19" s="33">
        <v>2.4</v>
      </c>
      <c r="BU19" s="33">
        <v>20</v>
      </c>
      <c r="BV19" s="33">
        <v>3.7</v>
      </c>
      <c r="BW19" s="33">
        <v>16</v>
      </c>
      <c r="BX19" s="33">
        <v>24.5</v>
      </c>
      <c r="BY19" s="33">
        <f t="shared" si="8"/>
        <v>526.19999999999993</v>
      </c>
      <c r="BZ19" s="33">
        <v>296.2</v>
      </c>
      <c r="CA19" s="33">
        <v>47.099999999999994</v>
      </c>
      <c r="CB19" s="33">
        <v>51.6</v>
      </c>
      <c r="CC19" s="33">
        <v>72</v>
      </c>
      <c r="CD19" s="33">
        <v>59.300000000000004</v>
      </c>
      <c r="CE19" s="33">
        <f t="shared" si="9"/>
        <v>45.8</v>
      </c>
      <c r="CF19" s="33">
        <v>1.9</v>
      </c>
      <c r="CG19" s="33">
        <v>3.3</v>
      </c>
      <c r="CH19" s="33">
        <v>0.2</v>
      </c>
      <c r="CI19" s="33">
        <v>18.3</v>
      </c>
      <c r="CJ19" s="33">
        <v>9.4</v>
      </c>
      <c r="CK19" s="33">
        <v>4.3</v>
      </c>
      <c r="CL19" s="33">
        <v>8.3999999999999986</v>
      </c>
      <c r="CM19" s="33" t="s">
        <v>108</v>
      </c>
      <c r="CN19" s="33" t="s">
        <v>108</v>
      </c>
      <c r="CO19" s="33" t="s">
        <v>108</v>
      </c>
      <c r="CP19" s="33">
        <v>27428.899999999998</v>
      </c>
      <c r="CQ19" s="33">
        <v>2362.1</v>
      </c>
      <c r="CR19" s="33">
        <v>60282.9</v>
      </c>
    </row>
    <row r="20" spans="1:96" ht="15" customHeight="1" thickBot="1">
      <c r="A20" s="29">
        <v>2004</v>
      </c>
      <c r="B20" s="31">
        <f t="shared" si="0"/>
        <v>2882.7000000000003</v>
      </c>
      <c r="C20" s="31">
        <v>2733.6000000000004</v>
      </c>
      <c r="D20" s="31">
        <v>25.6</v>
      </c>
      <c r="E20" s="31">
        <v>123.5</v>
      </c>
      <c r="F20" s="31">
        <f t="shared" si="1"/>
        <v>22870.100000000002</v>
      </c>
      <c r="G20" s="31">
        <v>663</v>
      </c>
      <c r="H20" s="31">
        <v>422.79999999999995</v>
      </c>
      <c r="I20" s="31">
        <v>31.200000000000003</v>
      </c>
      <c r="J20" s="31">
        <v>0.3</v>
      </c>
      <c r="K20" s="32">
        <v>269.7</v>
      </c>
      <c r="L20" s="33">
        <v>29</v>
      </c>
      <c r="M20" s="33">
        <v>36.6</v>
      </c>
      <c r="N20" s="33">
        <v>574.59999999999991</v>
      </c>
      <c r="O20" s="33">
        <v>6109.1</v>
      </c>
      <c r="P20" s="33">
        <v>25.5</v>
      </c>
      <c r="Q20" s="33">
        <v>647.30000000000007</v>
      </c>
      <c r="R20" s="33">
        <v>3313.1</v>
      </c>
      <c r="S20" s="33">
        <v>4.3</v>
      </c>
      <c r="T20" s="33">
        <v>37.5</v>
      </c>
      <c r="U20" s="33">
        <v>7792.0999999999995</v>
      </c>
      <c r="V20" s="33">
        <v>53</v>
      </c>
      <c r="W20" s="33">
        <v>75.3</v>
      </c>
      <c r="X20" s="33">
        <v>1.4</v>
      </c>
      <c r="Y20" s="33">
        <v>3</v>
      </c>
      <c r="Z20" s="33">
        <v>25.1</v>
      </c>
      <c r="AA20" s="33">
        <v>11.7</v>
      </c>
      <c r="AB20" s="33">
        <v>0.7</v>
      </c>
      <c r="AC20" s="33">
        <v>50.400000000000006</v>
      </c>
      <c r="AD20" s="33">
        <v>2</v>
      </c>
      <c r="AE20" s="33">
        <v>10.9</v>
      </c>
      <c r="AF20" s="33">
        <v>1426.1999999999998</v>
      </c>
      <c r="AG20" s="33">
        <v>24.7</v>
      </c>
      <c r="AH20" s="33">
        <v>1229.6000000000001</v>
      </c>
      <c r="AI20" s="31">
        <f t="shared" si="2"/>
        <v>2115.1999999999998</v>
      </c>
      <c r="AJ20" s="33">
        <v>514.49999999999989</v>
      </c>
      <c r="AK20" s="33">
        <v>432.9</v>
      </c>
      <c r="AL20" s="33">
        <v>1167.8</v>
      </c>
      <c r="AM20" s="31">
        <f t="shared" si="3"/>
        <v>5724.9</v>
      </c>
      <c r="AN20" s="33">
        <v>59.8</v>
      </c>
      <c r="AO20" s="33">
        <v>685.80000000000007</v>
      </c>
      <c r="AP20" s="33">
        <v>238</v>
      </c>
      <c r="AQ20" s="33">
        <v>2132.8000000000002</v>
      </c>
      <c r="AR20" s="33">
        <v>667.4</v>
      </c>
      <c r="AS20" s="33">
        <v>1872.6</v>
      </c>
      <c r="AT20" s="33">
        <v>38.6</v>
      </c>
      <c r="AU20" s="33">
        <v>10.199999999999999</v>
      </c>
      <c r="AV20" s="33">
        <v>5.5</v>
      </c>
      <c r="AW20" s="33">
        <v>14.2</v>
      </c>
      <c r="AX20" s="31">
        <f t="shared" si="4"/>
        <v>21.299999999999997</v>
      </c>
      <c r="AY20" s="33">
        <v>6.6999999999999993</v>
      </c>
      <c r="AZ20" s="33">
        <v>2.4</v>
      </c>
      <c r="BA20" s="33">
        <v>1.2</v>
      </c>
      <c r="BB20" s="33">
        <v>9.1</v>
      </c>
      <c r="BC20" s="33">
        <v>1.7</v>
      </c>
      <c r="BD20" s="33">
        <v>0.2</v>
      </c>
      <c r="BE20" s="31">
        <f t="shared" si="5"/>
        <v>15.299999999999999</v>
      </c>
      <c r="BF20" s="33">
        <v>14.7</v>
      </c>
      <c r="BG20" s="33">
        <v>0.2</v>
      </c>
      <c r="BH20" s="33">
        <v>0.4</v>
      </c>
      <c r="BI20" s="33">
        <f t="shared" si="6"/>
        <v>4.3</v>
      </c>
      <c r="BJ20" s="33">
        <v>4.3</v>
      </c>
      <c r="BK20" s="33">
        <f t="shared" si="7"/>
        <v>129.69999999999999</v>
      </c>
      <c r="BL20" s="33">
        <v>9.6999999999999993</v>
      </c>
      <c r="BM20" s="33">
        <v>9.1</v>
      </c>
      <c r="BN20" s="33">
        <v>11.5</v>
      </c>
      <c r="BO20" s="33">
        <v>1</v>
      </c>
      <c r="BP20" s="33">
        <v>3.7</v>
      </c>
      <c r="BQ20" s="33">
        <v>2.4</v>
      </c>
      <c r="BR20" s="33">
        <v>1.9</v>
      </c>
      <c r="BS20" s="33">
        <v>25.8</v>
      </c>
      <c r="BT20" s="33">
        <v>2.5</v>
      </c>
      <c r="BU20" s="33">
        <v>18.600000000000001</v>
      </c>
      <c r="BV20" s="33">
        <v>3.9</v>
      </c>
      <c r="BW20" s="33">
        <v>16.3</v>
      </c>
      <c r="BX20" s="33">
        <v>23.299999999999997</v>
      </c>
      <c r="BY20" s="33">
        <f t="shared" si="8"/>
        <v>476.90000000000003</v>
      </c>
      <c r="BZ20" s="33">
        <v>252.00000000000003</v>
      </c>
      <c r="CA20" s="33">
        <v>45.6</v>
      </c>
      <c r="CB20" s="33">
        <v>53.5</v>
      </c>
      <c r="CC20" s="33">
        <v>69</v>
      </c>
      <c r="CD20" s="33">
        <v>56.8</v>
      </c>
      <c r="CE20" s="33">
        <f t="shared" si="9"/>
        <v>43.2</v>
      </c>
      <c r="CF20" s="33">
        <v>1.6</v>
      </c>
      <c r="CG20" s="33">
        <v>3.2</v>
      </c>
      <c r="CH20" s="33">
        <v>0.2</v>
      </c>
      <c r="CI20" s="33">
        <v>17.400000000000002</v>
      </c>
      <c r="CJ20" s="33">
        <v>8.6</v>
      </c>
      <c r="CK20" s="33">
        <v>4.2</v>
      </c>
      <c r="CL20" s="33">
        <v>8</v>
      </c>
      <c r="CM20" s="33" t="s">
        <v>108</v>
      </c>
      <c r="CN20" s="33" t="s">
        <v>108</v>
      </c>
      <c r="CO20" s="33" t="s">
        <v>108</v>
      </c>
      <c r="CP20" s="33">
        <v>26248.1</v>
      </c>
      <c r="CQ20" s="33">
        <v>2324.3000000000002</v>
      </c>
      <c r="CR20" s="33">
        <v>60531.699999999983</v>
      </c>
    </row>
    <row r="21" spans="1:96" ht="15" customHeight="1" thickBot="1">
      <c r="A21" s="29">
        <v>2005</v>
      </c>
      <c r="B21" s="31">
        <f t="shared" si="0"/>
        <v>2845.1</v>
      </c>
      <c r="C21" s="31">
        <v>2706.7</v>
      </c>
      <c r="D21" s="31">
        <v>25.8</v>
      </c>
      <c r="E21" s="31">
        <v>112.60000000000001</v>
      </c>
      <c r="F21" s="31">
        <f t="shared" si="1"/>
        <v>22792.7</v>
      </c>
      <c r="G21" s="31">
        <v>659</v>
      </c>
      <c r="H21" s="31">
        <v>408.7</v>
      </c>
      <c r="I21" s="31">
        <v>30.9</v>
      </c>
      <c r="J21" s="31">
        <v>0.4</v>
      </c>
      <c r="K21" s="32">
        <v>270.39999999999998</v>
      </c>
      <c r="L21" s="33">
        <v>26.5</v>
      </c>
      <c r="M21" s="33">
        <v>35.4</v>
      </c>
      <c r="N21" s="33">
        <v>574</v>
      </c>
      <c r="O21" s="33">
        <v>5990.3</v>
      </c>
      <c r="P21" s="33">
        <v>26</v>
      </c>
      <c r="Q21" s="33">
        <v>600.6</v>
      </c>
      <c r="R21" s="33">
        <v>2714.4</v>
      </c>
      <c r="S21" s="33">
        <v>4.0999999999999996</v>
      </c>
      <c r="T21" s="33">
        <v>36.9</v>
      </c>
      <c r="U21" s="33">
        <v>7829.7999999999993</v>
      </c>
      <c r="V21" s="33">
        <v>57</v>
      </c>
      <c r="W21" s="33">
        <v>77.100000000000009</v>
      </c>
      <c r="X21" s="33">
        <v>1.7</v>
      </c>
      <c r="Y21" s="33">
        <v>2.9</v>
      </c>
      <c r="Z21" s="33">
        <v>23.1</v>
      </c>
      <c r="AA21" s="33">
        <v>12</v>
      </c>
      <c r="AB21" s="33">
        <v>0.6</v>
      </c>
      <c r="AC21" s="33">
        <v>50</v>
      </c>
      <c r="AD21" s="33">
        <v>2</v>
      </c>
      <c r="AE21" s="33">
        <v>11</v>
      </c>
      <c r="AF21" s="33">
        <v>2057.9</v>
      </c>
      <c r="AG21" s="33">
        <v>18.5</v>
      </c>
      <c r="AH21" s="33">
        <v>1271.5</v>
      </c>
      <c r="AI21" s="31">
        <f t="shared" si="2"/>
        <v>1712.1</v>
      </c>
      <c r="AJ21" s="33">
        <v>483.3</v>
      </c>
      <c r="AK21" s="33">
        <v>452.59999999999997</v>
      </c>
      <c r="AL21" s="33">
        <v>776.19999999999993</v>
      </c>
      <c r="AM21" s="31">
        <f t="shared" si="3"/>
        <v>5806.4000000000005</v>
      </c>
      <c r="AN21" s="33">
        <v>59.1</v>
      </c>
      <c r="AO21" s="33">
        <v>683.6</v>
      </c>
      <c r="AP21" s="33">
        <v>254.8</v>
      </c>
      <c r="AQ21" s="33">
        <v>2017.3999999999999</v>
      </c>
      <c r="AR21" s="33">
        <v>787.4</v>
      </c>
      <c r="AS21" s="33">
        <v>1935.7</v>
      </c>
      <c r="AT21" s="33">
        <v>39.700000000000003</v>
      </c>
      <c r="AU21" s="33">
        <v>10.3</v>
      </c>
      <c r="AV21" s="33">
        <v>5.3</v>
      </c>
      <c r="AW21" s="33">
        <v>13.100000000000001</v>
      </c>
      <c r="AX21" s="31">
        <f t="shared" si="4"/>
        <v>21.700000000000003</v>
      </c>
      <c r="AY21" s="33">
        <v>6.6999999999999993</v>
      </c>
      <c r="AZ21" s="33">
        <v>2.4</v>
      </c>
      <c r="BA21" s="33">
        <v>1.3</v>
      </c>
      <c r="BB21" s="33">
        <v>9.3000000000000007</v>
      </c>
      <c r="BC21" s="33">
        <v>1.8</v>
      </c>
      <c r="BD21" s="33">
        <v>0.2</v>
      </c>
      <c r="BE21" s="31">
        <f t="shared" si="5"/>
        <v>14.9</v>
      </c>
      <c r="BF21" s="33">
        <v>14.4</v>
      </c>
      <c r="BG21" s="33">
        <v>0.2</v>
      </c>
      <c r="BH21" s="33">
        <v>0.3</v>
      </c>
      <c r="BI21" s="33">
        <f t="shared" si="6"/>
        <v>4.0999999999999996</v>
      </c>
      <c r="BJ21" s="33">
        <v>4.0999999999999996</v>
      </c>
      <c r="BK21" s="33">
        <f t="shared" si="7"/>
        <v>134</v>
      </c>
      <c r="BL21" s="33">
        <v>9.6999999999999993</v>
      </c>
      <c r="BM21" s="33">
        <v>9.1</v>
      </c>
      <c r="BN21" s="33">
        <v>12.4</v>
      </c>
      <c r="BO21" s="33">
        <v>0.9</v>
      </c>
      <c r="BP21" s="33">
        <v>4</v>
      </c>
      <c r="BQ21" s="33">
        <v>2.7</v>
      </c>
      <c r="BR21" s="33">
        <v>1.8</v>
      </c>
      <c r="BS21" s="33">
        <v>26.5</v>
      </c>
      <c r="BT21" s="33">
        <v>2.7</v>
      </c>
      <c r="BU21" s="33">
        <v>18.399999999999999</v>
      </c>
      <c r="BV21" s="33">
        <v>4.0999999999999996</v>
      </c>
      <c r="BW21" s="33">
        <v>16.2</v>
      </c>
      <c r="BX21" s="33">
        <v>25.5</v>
      </c>
      <c r="BY21" s="33">
        <f t="shared" si="8"/>
        <v>563</v>
      </c>
      <c r="BZ21" s="33">
        <v>350.79999999999995</v>
      </c>
      <c r="CA21" s="33">
        <v>45.4</v>
      </c>
      <c r="CB21" s="33">
        <v>50.1</v>
      </c>
      <c r="CC21" s="33">
        <v>64</v>
      </c>
      <c r="CD21" s="33">
        <v>52.7</v>
      </c>
      <c r="CE21" s="33">
        <f t="shared" si="9"/>
        <v>40.9</v>
      </c>
      <c r="CF21" s="33">
        <v>1.8</v>
      </c>
      <c r="CG21" s="33">
        <v>2.7</v>
      </c>
      <c r="CH21" s="33">
        <v>0.2</v>
      </c>
      <c r="CI21" s="33">
        <v>17.3</v>
      </c>
      <c r="CJ21" s="33">
        <v>8.4</v>
      </c>
      <c r="CK21" s="33">
        <v>3.9</v>
      </c>
      <c r="CL21" s="33">
        <v>6.6000000000000005</v>
      </c>
      <c r="CM21" s="33" t="s">
        <v>108</v>
      </c>
      <c r="CN21" s="33" t="s">
        <v>108</v>
      </c>
      <c r="CO21" s="33" t="s">
        <v>108</v>
      </c>
      <c r="CP21" s="33">
        <v>25100.800000000003</v>
      </c>
      <c r="CQ21" s="33">
        <v>2279.9</v>
      </c>
      <c r="CR21" s="33">
        <v>59035.7</v>
      </c>
    </row>
    <row r="22" spans="1:96" ht="15" customHeight="1" thickBot="1">
      <c r="A22" s="29">
        <v>2006</v>
      </c>
      <c r="B22" s="31">
        <f t="shared" si="0"/>
        <v>2787.7</v>
      </c>
      <c r="C22" s="31">
        <v>2648.1</v>
      </c>
      <c r="D22" s="31">
        <v>22.5</v>
      </c>
      <c r="E22" s="31">
        <v>117.1</v>
      </c>
      <c r="F22" s="31">
        <f t="shared" si="1"/>
        <v>19931.300000000007</v>
      </c>
      <c r="G22" s="31">
        <v>592.20000000000005</v>
      </c>
      <c r="H22" s="31">
        <v>439.9</v>
      </c>
      <c r="I22" s="31">
        <v>32.299999999999997</v>
      </c>
      <c r="J22" s="31">
        <v>0.3</v>
      </c>
      <c r="K22" s="32">
        <v>268.2</v>
      </c>
      <c r="L22" s="33">
        <v>24.9</v>
      </c>
      <c r="M22" s="33">
        <v>33.1</v>
      </c>
      <c r="N22" s="33">
        <v>572.6</v>
      </c>
      <c r="O22" s="33">
        <v>5872.0999999999995</v>
      </c>
      <c r="P22" s="33">
        <v>24.9</v>
      </c>
      <c r="Q22" s="33">
        <v>602.30000000000007</v>
      </c>
      <c r="R22" s="33">
        <v>2244.3000000000002</v>
      </c>
      <c r="S22" s="33">
        <v>4.2</v>
      </c>
      <c r="T22" s="33">
        <v>36.5</v>
      </c>
      <c r="U22" s="33">
        <v>6552.2999999999993</v>
      </c>
      <c r="V22" s="33">
        <v>60.9</v>
      </c>
      <c r="W22" s="33">
        <v>78.5</v>
      </c>
      <c r="X22" s="33">
        <v>1.7</v>
      </c>
      <c r="Y22" s="33">
        <v>2.8</v>
      </c>
      <c r="Z22" s="33">
        <v>26.9</v>
      </c>
      <c r="AA22" s="33">
        <v>12.2</v>
      </c>
      <c r="AB22" s="33">
        <v>0.6</v>
      </c>
      <c r="AC22" s="33">
        <v>48.400000000000006</v>
      </c>
      <c r="AD22" s="33">
        <v>1.9</v>
      </c>
      <c r="AE22" s="33">
        <v>11.5</v>
      </c>
      <c r="AF22" s="33">
        <v>1365.1999999999998</v>
      </c>
      <c r="AG22" s="33">
        <v>17.399999999999999</v>
      </c>
      <c r="AH22" s="33">
        <v>1003.1999999999999</v>
      </c>
      <c r="AI22" s="31">
        <f t="shared" si="2"/>
        <v>2462.1999999999998</v>
      </c>
      <c r="AJ22" s="33">
        <v>429.49999999999994</v>
      </c>
      <c r="AK22" s="33">
        <v>372.70000000000005</v>
      </c>
      <c r="AL22" s="33">
        <v>1660</v>
      </c>
      <c r="AM22" s="31">
        <f t="shared" si="3"/>
        <v>5915.4000000000005</v>
      </c>
      <c r="AN22" s="33">
        <v>57.9</v>
      </c>
      <c r="AO22" s="33">
        <v>652.5</v>
      </c>
      <c r="AP22" s="33">
        <v>244</v>
      </c>
      <c r="AQ22" s="33">
        <v>2064.7000000000003</v>
      </c>
      <c r="AR22" s="33">
        <v>803.9</v>
      </c>
      <c r="AS22" s="33">
        <v>2025</v>
      </c>
      <c r="AT22" s="33">
        <v>40</v>
      </c>
      <c r="AU22" s="33">
        <v>9.8000000000000007</v>
      </c>
      <c r="AV22" s="33">
        <v>5</v>
      </c>
      <c r="AW22" s="33">
        <v>12.6</v>
      </c>
      <c r="AX22" s="31">
        <f t="shared" si="4"/>
        <v>21.8</v>
      </c>
      <c r="AY22" s="33">
        <v>6.4</v>
      </c>
      <c r="AZ22" s="33">
        <v>2.5</v>
      </c>
      <c r="BA22" s="33">
        <v>1.3</v>
      </c>
      <c r="BB22" s="33">
        <v>9.6</v>
      </c>
      <c r="BC22" s="33">
        <v>1.8</v>
      </c>
      <c r="BD22" s="33">
        <v>0.2</v>
      </c>
      <c r="BE22" s="31">
        <f t="shared" si="5"/>
        <v>15.2</v>
      </c>
      <c r="BF22" s="33">
        <v>14.7</v>
      </c>
      <c r="BG22" s="33">
        <v>0.2</v>
      </c>
      <c r="BH22" s="33">
        <v>0.3</v>
      </c>
      <c r="BI22" s="33">
        <f t="shared" si="6"/>
        <v>3.9</v>
      </c>
      <c r="BJ22" s="33">
        <v>3.9</v>
      </c>
      <c r="BK22" s="33">
        <f t="shared" si="7"/>
        <v>137.19999999999999</v>
      </c>
      <c r="BL22" s="33">
        <v>10</v>
      </c>
      <c r="BM22" s="33">
        <v>9.3000000000000007</v>
      </c>
      <c r="BN22" s="33">
        <v>12.9</v>
      </c>
      <c r="BO22" s="33">
        <v>0.9</v>
      </c>
      <c r="BP22" s="33">
        <v>4.2</v>
      </c>
      <c r="BQ22" s="33">
        <v>2.8</v>
      </c>
      <c r="BR22" s="33">
        <v>1.8</v>
      </c>
      <c r="BS22" s="33">
        <v>26.9</v>
      </c>
      <c r="BT22" s="33">
        <v>3</v>
      </c>
      <c r="BU22" s="33">
        <v>19.7</v>
      </c>
      <c r="BV22" s="33">
        <v>4.3</v>
      </c>
      <c r="BW22" s="33">
        <v>16.400000000000002</v>
      </c>
      <c r="BX22" s="33">
        <v>25</v>
      </c>
      <c r="BY22" s="33">
        <f t="shared" si="8"/>
        <v>541.6</v>
      </c>
      <c r="BZ22" s="33">
        <v>350.5</v>
      </c>
      <c r="CA22" s="33">
        <v>40.799999999999997</v>
      </c>
      <c r="CB22" s="33">
        <v>47.099999999999994</v>
      </c>
      <c r="CC22" s="33">
        <v>56.6</v>
      </c>
      <c r="CD22" s="33">
        <v>46.6</v>
      </c>
      <c r="CE22" s="33">
        <f t="shared" si="9"/>
        <v>40</v>
      </c>
      <c r="CF22" s="33">
        <v>1.8</v>
      </c>
      <c r="CG22" s="33">
        <v>2.6</v>
      </c>
      <c r="CH22" s="33">
        <v>0.2</v>
      </c>
      <c r="CI22" s="33">
        <v>17.100000000000001</v>
      </c>
      <c r="CJ22" s="33">
        <v>8.1</v>
      </c>
      <c r="CK22" s="33">
        <v>3.9</v>
      </c>
      <c r="CL22" s="33">
        <v>6.3000000000000007</v>
      </c>
      <c r="CM22" s="33" t="s">
        <v>108</v>
      </c>
      <c r="CN22" s="33" t="s">
        <v>108</v>
      </c>
      <c r="CO22" s="33" t="s">
        <v>108</v>
      </c>
      <c r="CP22" s="33">
        <v>24253.9</v>
      </c>
      <c r="CQ22" s="33">
        <v>2320.4</v>
      </c>
      <c r="CR22" s="33">
        <v>56110.200000000004</v>
      </c>
    </row>
    <row r="23" spans="1:96" ht="15" customHeight="1" thickBot="1">
      <c r="A23" s="29">
        <v>2007</v>
      </c>
      <c r="B23" s="31">
        <f t="shared" si="0"/>
        <v>2760.8</v>
      </c>
      <c r="C23" s="31">
        <v>2634.5</v>
      </c>
      <c r="D23" s="31">
        <v>22.5</v>
      </c>
      <c r="E23" s="31">
        <v>103.80000000000001</v>
      </c>
      <c r="F23" s="31">
        <f t="shared" si="1"/>
        <v>20131.300000000003</v>
      </c>
      <c r="G23" s="31">
        <v>582.29999999999995</v>
      </c>
      <c r="H23" s="31">
        <v>410.09999999999997</v>
      </c>
      <c r="I23" s="31">
        <v>27.700000000000003</v>
      </c>
      <c r="J23" s="31">
        <v>0.3</v>
      </c>
      <c r="K23" s="32">
        <v>220.5</v>
      </c>
      <c r="L23" s="33">
        <v>22.5</v>
      </c>
      <c r="M23" s="33">
        <v>28.6</v>
      </c>
      <c r="N23" s="33">
        <v>511.5</v>
      </c>
      <c r="O23" s="33">
        <v>5830.9000000000005</v>
      </c>
      <c r="P23" s="33">
        <v>18.5</v>
      </c>
      <c r="Q23" s="33">
        <v>597.80000000000007</v>
      </c>
      <c r="R23" s="33">
        <v>2147.5</v>
      </c>
      <c r="S23" s="33">
        <v>3.9</v>
      </c>
      <c r="T23" s="33">
        <v>28.799999999999997</v>
      </c>
      <c r="U23" s="33">
        <v>7014.5999999999995</v>
      </c>
      <c r="V23" s="33">
        <v>60.7</v>
      </c>
      <c r="W23" s="33">
        <v>79.899999999999991</v>
      </c>
      <c r="X23" s="33">
        <v>1.6</v>
      </c>
      <c r="Y23" s="33">
        <v>2.7</v>
      </c>
      <c r="Z23" s="33">
        <v>26.5</v>
      </c>
      <c r="AA23" s="33">
        <v>10.199999999999999</v>
      </c>
      <c r="AB23" s="33">
        <v>0.6</v>
      </c>
      <c r="AC23" s="33">
        <v>37.5</v>
      </c>
      <c r="AD23" s="33">
        <v>1.9</v>
      </c>
      <c r="AE23" s="33">
        <v>10.8</v>
      </c>
      <c r="AF23" s="33">
        <v>1155.3999999999999</v>
      </c>
      <c r="AG23" s="33">
        <v>17.100000000000001</v>
      </c>
      <c r="AH23" s="33">
        <v>1280.9000000000001</v>
      </c>
      <c r="AI23" s="31">
        <f t="shared" si="2"/>
        <v>1540.8</v>
      </c>
      <c r="AJ23" s="33">
        <v>387.99999999999994</v>
      </c>
      <c r="AK23" s="33">
        <v>318.79999999999995</v>
      </c>
      <c r="AL23" s="33">
        <v>834</v>
      </c>
      <c r="AM23" s="31">
        <f t="shared" si="3"/>
        <v>6145.4</v>
      </c>
      <c r="AN23" s="33">
        <v>51.7</v>
      </c>
      <c r="AO23" s="33">
        <v>599.4</v>
      </c>
      <c r="AP23" s="33">
        <v>230.79999999999998</v>
      </c>
      <c r="AQ23" s="33">
        <v>2024.8</v>
      </c>
      <c r="AR23" s="33">
        <v>1007.1999999999999</v>
      </c>
      <c r="AS23" s="33">
        <v>2162.6000000000004</v>
      </c>
      <c r="AT23" s="33">
        <v>42.3</v>
      </c>
      <c r="AU23" s="33">
        <v>9.1999999999999993</v>
      </c>
      <c r="AV23" s="33">
        <v>5</v>
      </c>
      <c r="AW23" s="33">
        <v>12.4</v>
      </c>
      <c r="AX23" s="31">
        <f t="shared" si="4"/>
        <v>20.5</v>
      </c>
      <c r="AY23" s="33">
        <v>5.6</v>
      </c>
      <c r="AZ23" s="33">
        <v>2.5</v>
      </c>
      <c r="BA23" s="33">
        <v>1.2</v>
      </c>
      <c r="BB23" s="33">
        <v>9.3000000000000007</v>
      </c>
      <c r="BC23" s="33">
        <v>1.7</v>
      </c>
      <c r="BD23" s="33">
        <v>0.2</v>
      </c>
      <c r="BE23" s="31">
        <f t="shared" si="5"/>
        <v>14.1</v>
      </c>
      <c r="BF23" s="33">
        <v>13.6</v>
      </c>
      <c r="BG23" s="33">
        <v>0.2</v>
      </c>
      <c r="BH23" s="33">
        <v>0.3</v>
      </c>
      <c r="BI23" s="33">
        <f t="shared" si="6"/>
        <v>3.7</v>
      </c>
      <c r="BJ23" s="33">
        <v>3.7</v>
      </c>
      <c r="BK23" s="33">
        <f t="shared" si="7"/>
        <v>138.50000000000003</v>
      </c>
      <c r="BL23" s="33">
        <v>9.9</v>
      </c>
      <c r="BM23" s="33">
        <v>9.6</v>
      </c>
      <c r="BN23" s="33">
        <v>13.5</v>
      </c>
      <c r="BO23" s="33">
        <v>1</v>
      </c>
      <c r="BP23" s="33">
        <v>4.2</v>
      </c>
      <c r="BQ23" s="33">
        <v>2.8</v>
      </c>
      <c r="BR23" s="33">
        <v>1.7</v>
      </c>
      <c r="BS23" s="33">
        <v>28</v>
      </c>
      <c r="BT23" s="33">
        <v>2.9</v>
      </c>
      <c r="BU23" s="33">
        <v>19.100000000000001</v>
      </c>
      <c r="BV23" s="33">
        <v>4.4000000000000004</v>
      </c>
      <c r="BW23" s="33">
        <v>16</v>
      </c>
      <c r="BX23" s="33">
        <v>25.4</v>
      </c>
      <c r="BY23" s="33">
        <f t="shared" si="8"/>
        <v>530.70000000000005</v>
      </c>
      <c r="BZ23" s="33">
        <v>348.1</v>
      </c>
      <c r="CA23" s="33">
        <v>32.1</v>
      </c>
      <c r="CB23" s="33">
        <v>43.4</v>
      </c>
      <c r="CC23" s="33">
        <v>60.5</v>
      </c>
      <c r="CD23" s="33">
        <v>46.6</v>
      </c>
      <c r="CE23" s="33">
        <f t="shared" si="9"/>
        <v>38.6</v>
      </c>
      <c r="CF23" s="33">
        <v>1.8</v>
      </c>
      <c r="CG23" s="33">
        <v>2.2999999999999998</v>
      </c>
      <c r="CH23" s="33">
        <v>0.2</v>
      </c>
      <c r="CI23" s="33">
        <v>16.400000000000002</v>
      </c>
      <c r="CJ23" s="33">
        <v>7.9</v>
      </c>
      <c r="CK23" s="33">
        <v>3.7</v>
      </c>
      <c r="CL23" s="33">
        <v>6.3</v>
      </c>
      <c r="CM23" s="33" t="s">
        <v>108</v>
      </c>
      <c r="CN23" s="33" t="s">
        <v>108</v>
      </c>
      <c r="CO23" s="33" t="s">
        <v>108</v>
      </c>
      <c r="CP23" s="33">
        <v>23310.7</v>
      </c>
      <c r="CQ23" s="33">
        <v>2268.6999999999998</v>
      </c>
      <c r="CR23" s="33">
        <v>54635.100000000006</v>
      </c>
    </row>
    <row r="24" spans="1:96" ht="15" customHeight="1" thickBot="1">
      <c r="A24" s="29">
        <v>2008</v>
      </c>
      <c r="B24" s="31">
        <f t="shared" si="0"/>
        <v>2720.7999999999997</v>
      </c>
      <c r="C24" s="31">
        <v>2608.1999999999998</v>
      </c>
      <c r="D24" s="31">
        <v>16</v>
      </c>
      <c r="E24" s="31">
        <v>96.6</v>
      </c>
      <c r="F24" s="31">
        <f t="shared" si="1"/>
        <v>19435.700000000004</v>
      </c>
      <c r="G24" s="31">
        <v>537</v>
      </c>
      <c r="H24" s="31">
        <v>388.8</v>
      </c>
      <c r="I24" s="31">
        <v>27.1</v>
      </c>
      <c r="J24" s="31">
        <v>0.2</v>
      </c>
      <c r="K24" s="32">
        <v>179.7</v>
      </c>
      <c r="L24" s="33">
        <v>21.8</v>
      </c>
      <c r="M24" s="33">
        <v>35</v>
      </c>
      <c r="N24" s="33">
        <v>586.6</v>
      </c>
      <c r="O24" s="33">
        <v>5717.7</v>
      </c>
      <c r="P24" s="33">
        <v>21.6</v>
      </c>
      <c r="Q24" s="33">
        <v>523.5</v>
      </c>
      <c r="R24" s="33">
        <v>2022.2</v>
      </c>
      <c r="S24" s="33">
        <v>3.9</v>
      </c>
      <c r="T24" s="33">
        <v>34.4</v>
      </c>
      <c r="U24" s="33">
        <v>6985.5999999999995</v>
      </c>
      <c r="V24" s="33">
        <v>52.6</v>
      </c>
      <c r="W24" s="33">
        <v>73.399999999999991</v>
      </c>
      <c r="X24" s="33">
        <v>1.5</v>
      </c>
      <c r="Y24" s="33">
        <v>2.9</v>
      </c>
      <c r="Z24" s="33">
        <v>21.1</v>
      </c>
      <c r="AA24" s="33">
        <v>10.7</v>
      </c>
      <c r="AB24" s="33">
        <v>0.7</v>
      </c>
      <c r="AC24" s="33">
        <v>43.2</v>
      </c>
      <c r="AD24" s="33">
        <v>1.7</v>
      </c>
      <c r="AE24" s="33">
        <v>12.1</v>
      </c>
      <c r="AF24" s="33">
        <v>1131.3999999999999</v>
      </c>
      <c r="AG24" s="33">
        <v>15.4</v>
      </c>
      <c r="AH24" s="33">
        <v>983.9</v>
      </c>
      <c r="AI24" s="31">
        <f t="shared" si="2"/>
        <v>1711.7</v>
      </c>
      <c r="AJ24" s="33">
        <v>329.2</v>
      </c>
      <c r="AK24" s="33">
        <v>323.79999999999995</v>
      </c>
      <c r="AL24" s="33">
        <v>1058.7</v>
      </c>
      <c r="AM24" s="31">
        <f t="shared" si="3"/>
        <v>6015.5999999999995</v>
      </c>
      <c r="AN24" s="33">
        <v>48.8</v>
      </c>
      <c r="AO24" s="33">
        <v>570.59999999999991</v>
      </c>
      <c r="AP24" s="33">
        <v>221.10000000000002</v>
      </c>
      <c r="AQ24" s="33">
        <v>1961.1</v>
      </c>
      <c r="AR24" s="33">
        <v>1078.9000000000001</v>
      </c>
      <c r="AS24" s="33">
        <v>2068.1999999999998</v>
      </c>
      <c r="AT24" s="33">
        <v>41.8</v>
      </c>
      <c r="AU24" s="33">
        <v>9.6999999999999993</v>
      </c>
      <c r="AV24" s="33">
        <v>4.7</v>
      </c>
      <c r="AW24" s="33">
        <v>10.700000000000001</v>
      </c>
      <c r="AX24" s="31">
        <f t="shared" si="4"/>
        <v>21</v>
      </c>
      <c r="AY24" s="33">
        <v>5.9</v>
      </c>
      <c r="AZ24" s="33">
        <v>2.8</v>
      </c>
      <c r="BA24" s="33">
        <v>1.1000000000000001</v>
      </c>
      <c r="BB24" s="33">
        <v>9.1999999999999993</v>
      </c>
      <c r="BC24" s="33">
        <v>1.8</v>
      </c>
      <c r="BD24" s="33">
        <v>0.2</v>
      </c>
      <c r="BE24" s="31">
        <f t="shared" si="5"/>
        <v>16.7</v>
      </c>
      <c r="BF24" s="33">
        <v>16.2</v>
      </c>
      <c r="BG24" s="33">
        <v>0.2</v>
      </c>
      <c r="BH24" s="33">
        <v>0.3</v>
      </c>
      <c r="BI24" s="33">
        <f t="shared" si="6"/>
        <v>3.5</v>
      </c>
      <c r="BJ24" s="33">
        <v>3.5</v>
      </c>
      <c r="BK24" s="33">
        <f t="shared" si="7"/>
        <v>138.60000000000002</v>
      </c>
      <c r="BL24" s="33">
        <v>9.6</v>
      </c>
      <c r="BM24" s="33">
        <v>9.8000000000000007</v>
      </c>
      <c r="BN24" s="33">
        <v>14.8</v>
      </c>
      <c r="BO24" s="33">
        <v>1</v>
      </c>
      <c r="BP24" s="33">
        <v>4.2</v>
      </c>
      <c r="BQ24" s="33">
        <v>2.9</v>
      </c>
      <c r="BR24" s="33">
        <v>1.8</v>
      </c>
      <c r="BS24" s="33">
        <v>27.6</v>
      </c>
      <c r="BT24" s="33">
        <v>2.6</v>
      </c>
      <c r="BU24" s="33">
        <v>17.100000000000001</v>
      </c>
      <c r="BV24" s="33">
        <v>4.7</v>
      </c>
      <c r="BW24" s="33">
        <v>16.7</v>
      </c>
      <c r="BX24" s="33">
        <v>25.8</v>
      </c>
      <c r="BY24" s="33">
        <f t="shared" si="8"/>
        <v>551</v>
      </c>
      <c r="BZ24" s="33">
        <v>374.59999999999997</v>
      </c>
      <c r="CA24" s="33">
        <v>34.900000000000006</v>
      </c>
      <c r="CB24" s="33">
        <v>44.5</v>
      </c>
      <c r="CC24" s="33">
        <v>54.5</v>
      </c>
      <c r="CD24" s="33">
        <v>42.5</v>
      </c>
      <c r="CE24" s="33">
        <f t="shared" si="9"/>
        <v>36.6</v>
      </c>
      <c r="CF24" s="33">
        <v>1.9</v>
      </c>
      <c r="CG24" s="33">
        <v>2</v>
      </c>
      <c r="CH24" s="33">
        <v>0.2</v>
      </c>
      <c r="CI24" s="33">
        <v>15.700000000000001</v>
      </c>
      <c r="CJ24" s="33">
        <v>7.2</v>
      </c>
      <c r="CK24" s="33">
        <v>4</v>
      </c>
      <c r="CL24" s="33">
        <v>5.6</v>
      </c>
      <c r="CM24" s="33" t="s">
        <v>108</v>
      </c>
      <c r="CN24" s="33" t="s">
        <v>108</v>
      </c>
      <c r="CO24" s="33" t="s">
        <v>108</v>
      </c>
      <c r="CP24" s="33">
        <v>22289.5</v>
      </c>
      <c r="CQ24" s="33">
        <v>2155.5</v>
      </c>
      <c r="CR24" s="33">
        <v>52940.700000000004</v>
      </c>
    </row>
    <row r="25" spans="1:96" ht="15" customHeight="1" thickBot="1">
      <c r="A25" s="29">
        <v>2009</v>
      </c>
      <c r="B25" s="31">
        <f t="shared" si="0"/>
        <v>2693.1000000000004</v>
      </c>
      <c r="C25" s="31">
        <v>2567.8000000000002</v>
      </c>
      <c r="D25" s="31">
        <v>16.8</v>
      </c>
      <c r="E25" s="31">
        <v>108.5</v>
      </c>
      <c r="F25" s="31">
        <f t="shared" si="1"/>
        <v>17804.100000000002</v>
      </c>
      <c r="G25" s="31">
        <v>498</v>
      </c>
      <c r="H25" s="31">
        <v>383.5</v>
      </c>
      <c r="I25" s="31">
        <v>26.5</v>
      </c>
      <c r="J25" s="31">
        <v>0.2</v>
      </c>
      <c r="K25" s="32">
        <v>168.1</v>
      </c>
      <c r="L25" s="33">
        <v>22.7</v>
      </c>
      <c r="M25" s="33">
        <v>35.199999999999996</v>
      </c>
      <c r="N25" s="33">
        <v>512.4</v>
      </c>
      <c r="O25" s="33">
        <v>6133.9</v>
      </c>
      <c r="P25" s="33">
        <v>22.3</v>
      </c>
      <c r="Q25" s="33">
        <v>445.90000000000003</v>
      </c>
      <c r="R25" s="33">
        <v>1493.4</v>
      </c>
      <c r="S25" s="33">
        <v>4.5</v>
      </c>
      <c r="T25" s="33">
        <v>33.299999999999997</v>
      </c>
      <c r="U25" s="33">
        <v>5798.8</v>
      </c>
      <c r="V25" s="33">
        <v>43</v>
      </c>
      <c r="W25" s="33">
        <v>67.8</v>
      </c>
      <c r="X25" s="33">
        <v>1</v>
      </c>
      <c r="Y25" s="33">
        <v>3.4</v>
      </c>
      <c r="Z25" s="33">
        <v>19.100000000000001</v>
      </c>
      <c r="AA25" s="33">
        <v>9.3000000000000007</v>
      </c>
      <c r="AB25" s="33">
        <v>0.5</v>
      </c>
      <c r="AC25" s="33">
        <v>42.4</v>
      </c>
      <c r="AD25" s="33">
        <v>1.8</v>
      </c>
      <c r="AE25" s="33">
        <v>13.5</v>
      </c>
      <c r="AF25" s="33">
        <v>1024.5</v>
      </c>
      <c r="AG25" s="33">
        <v>17.7</v>
      </c>
      <c r="AH25" s="33">
        <v>981.4</v>
      </c>
      <c r="AI25" s="31">
        <f t="shared" si="2"/>
        <v>1743.8</v>
      </c>
      <c r="AJ25" s="33">
        <v>288.5</v>
      </c>
      <c r="AK25" s="33">
        <v>364.3</v>
      </c>
      <c r="AL25" s="33">
        <v>1091</v>
      </c>
      <c r="AM25" s="31">
        <f t="shared" si="3"/>
        <v>5869.8</v>
      </c>
      <c r="AN25" s="33">
        <v>47.2</v>
      </c>
      <c r="AO25" s="33">
        <v>533.6</v>
      </c>
      <c r="AP25" s="33">
        <v>212.20000000000002</v>
      </c>
      <c r="AQ25" s="33">
        <v>1877.3</v>
      </c>
      <c r="AR25" s="33">
        <v>1071.8</v>
      </c>
      <c r="AS25" s="33">
        <v>2062.6</v>
      </c>
      <c r="AT25" s="33">
        <v>40</v>
      </c>
      <c r="AU25" s="33">
        <v>8.5</v>
      </c>
      <c r="AV25" s="33">
        <v>4.8999999999999995</v>
      </c>
      <c r="AW25" s="33">
        <v>11.700000000000001</v>
      </c>
      <c r="AX25" s="31">
        <f t="shared" si="4"/>
        <v>21.599999999999998</v>
      </c>
      <c r="AY25" s="33">
        <v>5.6</v>
      </c>
      <c r="AZ25" s="33">
        <v>2.7</v>
      </c>
      <c r="BA25" s="33">
        <v>1.4</v>
      </c>
      <c r="BB25" s="33">
        <v>9.8000000000000007</v>
      </c>
      <c r="BC25" s="33">
        <v>1.9</v>
      </c>
      <c r="BD25" s="33">
        <v>0.2</v>
      </c>
      <c r="BE25" s="31">
        <f t="shared" si="5"/>
        <v>20.100000000000001</v>
      </c>
      <c r="BF25" s="33">
        <v>19.600000000000001</v>
      </c>
      <c r="BG25" s="33">
        <v>0.2</v>
      </c>
      <c r="BH25" s="33">
        <v>0.3</v>
      </c>
      <c r="BI25" s="33">
        <f t="shared" si="6"/>
        <v>3.7</v>
      </c>
      <c r="BJ25" s="33">
        <v>3.7</v>
      </c>
      <c r="BK25" s="33">
        <f t="shared" si="7"/>
        <v>145.19999999999999</v>
      </c>
      <c r="BL25" s="33">
        <v>9.8000000000000007</v>
      </c>
      <c r="BM25" s="33">
        <v>10.4</v>
      </c>
      <c r="BN25" s="33">
        <v>16</v>
      </c>
      <c r="BO25" s="33">
        <v>1.3</v>
      </c>
      <c r="BP25" s="33">
        <v>3.7</v>
      </c>
      <c r="BQ25" s="33">
        <v>3.4</v>
      </c>
      <c r="BR25" s="33">
        <v>1.8</v>
      </c>
      <c r="BS25" s="33">
        <v>29.5</v>
      </c>
      <c r="BT25" s="33">
        <v>2.6</v>
      </c>
      <c r="BU25" s="33">
        <v>17.3</v>
      </c>
      <c r="BV25" s="33">
        <v>5</v>
      </c>
      <c r="BW25" s="33">
        <v>17.7</v>
      </c>
      <c r="BX25" s="33">
        <v>26.700000000000003</v>
      </c>
      <c r="BY25" s="33">
        <f t="shared" si="8"/>
        <v>613.09999999999991</v>
      </c>
      <c r="BZ25" s="33">
        <v>403.79999999999995</v>
      </c>
      <c r="CA25" s="33">
        <v>43.6</v>
      </c>
      <c r="CB25" s="33">
        <v>51.3</v>
      </c>
      <c r="CC25" s="33">
        <v>68.599999999999994</v>
      </c>
      <c r="CD25" s="33">
        <v>45.8</v>
      </c>
      <c r="CE25" s="33">
        <f t="shared" si="9"/>
        <v>42.8</v>
      </c>
      <c r="CF25" s="33">
        <v>1.8</v>
      </c>
      <c r="CG25" s="33">
        <v>2.9</v>
      </c>
      <c r="CH25" s="33">
        <v>0.2</v>
      </c>
      <c r="CI25" s="33">
        <v>17.099999999999998</v>
      </c>
      <c r="CJ25" s="33">
        <v>9.9</v>
      </c>
      <c r="CK25" s="33">
        <v>4</v>
      </c>
      <c r="CL25" s="33">
        <v>6.8999999999999995</v>
      </c>
      <c r="CM25" s="33" t="s">
        <v>108</v>
      </c>
      <c r="CN25" s="33" t="s">
        <v>108</v>
      </c>
      <c r="CO25" s="33" t="s">
        <v>108</v>
      </c>
      <c r="CP25" s="33">
        <v>21397.599999999999</v>
      </c>
      <c r="CQ25" s="33">
        <v>2137.1999999999998</v>
      </c>
      <c r="CR25" s="33">
        <v>50354.899999999994</v>
      </c>
    </row>
    <row r="26" spans="1:96" ht="15" customHeight="1" thickBot="1">
      <c r="A26" s="29">
        <v>2010</v>
      </c>
      <c r="B26" s="31">
        <f t="shared" si="0"/>
        <v>2693.6</v>
      </c>
      <c r="C26" s="31">
        <v>2560</v>
      </c>
      <c r="D26" s="31">
        <v>16.899999999999999</v>
      </c>
      <c r="E26" s="31">
        <v>116.7</v>
      </c>
      <c r="F26" s="31">
        <f t="shared" si="1"/>
        <v>19348.3</v>
      </c>
      <c r="G26" s="31">
        <v>463</v>
      </c>
      <c r="H26" s="31">
        <v>382.1</v>
      </c>
      <c r="I26" s="31">
        <v>26.4</v>
      </c>
      <c r="J26" s="31">
        <v>0.30000000000000004</v>
      </c>
      <c r="K26" s="32">
        <v>167.1</v>
      </c>
      <c r="L26" s="33">
        <v>22.200000000000003</v>
      </c>
      <c r="M26" s="33">
        <v>40.5</v>
      </c>
      <c r="N26" s="33">
        <v>604.29999999999995</v>
      </c>
      <c r="O26" s="33">
        <v>6606.0999999999995</v>
      </c>
      <c r="P26" s="33">
        <v>22</v>
      </c>
      <c r="Q26" s="33">
        <v>462.2</v>
      </c>
      <c r="R26" s="33">
        <v>2299.3000000000002</v>
      </c>
      <c r="S26" s="33">
        <v>4.5999999999999996</v>
      </c>
      <c r="T26" s="33">
        <v>37.5</v>
      </c>
      <c r="U26" s="33">
        <v>5707.1</v>
      </c>
      <c r="V26" s="33">
        <v>41.4</v>
      </c>
      <c r="W26" s="33">
        <v>67.7</v>
      </c>
      <c r="X26" s="33">
        <v>1.2000000000000002</v>
      </c>
      <c r="Y26" s="33">
        <v>3.6999999999999997</v>
      </c>
      <c r="Z26" s="33">
        <v>21.2</v>
      </c>
      <c r="AA26" s="33">
        <v>10.6</v>
      </c>
      <c r="AB26" s="33">
        <v>0.5</v>
      </c>
      <c r="AC26" s="33">
        <v>47.1</v>
      </c>
      <c r="AD26" s="33">
        <v>1.7000000000000002</v>
      </c>
      <c r="AE26" s="33">
        <v>13.3</v>
      </c>
      <c r="AF26" s="33">
        <v>1285.3000000000002</v>
      </c>
      <c r="AG26" s="33">
        <v>13.6</v>
      </c>
      <c r="AH26" s="33">
        <v>996.3</v>
      </c>
      <c r="AI26" s="31">
        <f t="shared" si="2"/>
        <v>1531.8000000000002</v>
      </c>
      <c r="AJ26" s="33">
        <v>276.7</v>
      </c>
      <c r="AK26" s="33">
        <v>334.5</v>
      </c>
      <c r="AL26" s="33">
        <v>920.6</v>
      </c>
      <c r="AM26" s="31">
        <f t="shared" si="3"/>
        <v>5620.6</v>
      </c>
      <c r="AN26" s="33">
        <v>45.4</v>
      </c>
      <c r="AO26" s="33">
        <v>496.3</v>
      </c>
      <c r="AP26" s="33">
        <v>203.3</v>
      </c>
      <c r="AQ26" s="33">
        <v>1896.6</v>
      </c>
      <c r="AR26" s="33">
        <v>832</v>
      </c>
      <c r="AS26" s="33">
        <v>2083.1</v>
      </c>
      <c r="AT26" s="33">
        <v>40.299999999999997</v>
      </c>
      <c r="AU26" s="33">
        <v>8.6</v>
      </c>
      <c r="AV26" s="33">
        <v>4.3999999999999995</v>
      </c>
      <c r="AW26" s="33">
        <v>10.6</v>
      </c>
      <c r="AX26" s="31">
        <f t="shared" si="4"/>
        <v>20.3</v>
      </c>
      <c r="AY26" s="33">
        <v>5.2</v>
      </c>
      <c r="AZ26" s="33">
        <v>2.5</v>
      </c>
      <c r="BA26" s="33">
        <v>1.2</v>
      </c>
      <c r="BB26" s="33">
        <v>9.4</v>
      </c>
      <c r="BC26" s="33">
        <v>1.8</v>
      </c>
      <c r="BD26" s="33">
        <v>0.2</v>
      </c>
      <c r="BE26" s="31">
        <f t="shared" si="5"/>
        <v>22.3</v>
      </c>
      <c r="BF26" s="33">
        <v>21.8</v>
      </c>
      <c r="BG26" s="33">
        <v>0.2</v>
      </c>
      <c r="BH26" s="33">
        <v>0.3</v>
      </c>
      <c r="BI26" s="33">
        <f t="shared" si="6"/>
        <v>3.6</v>
      </c>
      <c r="BJ26" s="33">
        <v>3.6</v>
      </c>
      <c r="BK26" s="33">
        <f t="shared" si="7"/>
        <v>144.4</v>
      </c>
      <c r="BL26" s="33">
        <v>9.6999999999999993</v>
      </c>
      <c r="BM26" s="33">
        <v>10.5</v>
      </c>
      <c r="BN26" s="33">
        <v>16.399999999999999</v>
      </c>
      <c r="BO26" s="33">
        <v>1.2</v>
      </c>
      <c r="BP26" s="33">
        <v>3.5</v>
      </c>
      <c r="BQ26" s="33">
        <v>3.5</v>
      </c>
      <c r="BR26" s="33">
        <v>1.8</v>
      </c>
      <c r="BS26" s="33">
        <v>29</v>
      </c>
      <c r="BT26" s="33">
        <v>2.8</v>
      </c>
      <c r="BU26" s="33">
        <v>17.600000000000001</v>
      </c>
      <c r="BV26" s="33">
        <v>5</v>
      </c>
      <c r="BW26" s="33">
        <v>16.899999999999999</v>
      </c>
      <c r="BX26" s="33">
        <v>26.5</v>
      </c>
      <c r="BY26" s="33">
        <f t="shared" si="8"/>
        <v>565.80000000000007</v>
      </c>
      <c r="BZ26" s="33">
        <v>383.20000000000005</v>
      </c>
      <c r="CA26" s="33">
        <v>43</v>
      </c>
      <c r="CB26" s="33">
        <v>49.2</v>
      </c>
      <c r="CC26" s="33">
        <v>53.2</v>
      </c>
      <c r="CD26" s="33">
        <v>37.200000000000003</v>
      </c>
      <c r="CE26" s="33">
        <f t="shared" si="9"/>
        <v>38.099999999999994</v>
      </c>
      <c r="CF26" s="33">
        <v>1.9</v>
      </c>
      <c r="CG26" s="33">
        <v>2.2999999999999998</v>
      </c>
      <c r="CH26" s="33">
        <v>0.2</v>
      </c>
      <c r="CI26" s="33">
        <v>15.2</v>
      </c>
      <c r="CJ26" s="33">
        <v>7.7</v>
      </c>
      <c r="CK26" s="33">
        <v>3.9</v>
      </c>
      <c r="CL26" s="33">
        <v>6.8999999999999995</v>
      </c>
      <c r="CM26" s="33" t="s">
        <v>108</v>
      </c>
      <c r="CN26" s="33" t="s">
        <v>108</v>
      </c>
      <c r="CO26" s="33" t="s">
        <v>108</v>
      </c>
      <c r="CP26" s="33">
        <v>20515.7</v>
      </c>
      <c r="CQ26" s="33">
        <v>2113.8000000000002</v>
      </c>
      <c r="CR26" s="33">
        <v>50504.5</v>
      </c>
    </row>
    <row r="27" spans="1:96" ht="15" customHeight="1" thickBot="1">
      <c r="A27" s="29">
        <v>2011</v>
      </c>
      <c r="B27" s="31">
        <f t="shared" si="0"/>
        <v>2728.2000000000003</v>
      </c>
      <c r="C27" s="31">
        <v>2598.9</v>
      </c>
      <c r="D27" s="31">
        <v>15.8</v>
      </c>
      <c r="E27" s="31">
        <v>113.5</v>
      </c>
      <c r="F27" s="31">
        <f t="shared" si="1"/>
        <v>19635.000000000007</v>
      </c>
      <c r="G27" s="31">
        <v>438.5</v>
      </c>
      <c r="H27" s="31">
        <v>246.8</v>
      </c>
      <c r="I27" s="31">
        <v>23.8</v>
      </c>
      <c r="J27" s="31">
        <v>0.2</v>
      </c>
      <c r="K27" s="32">
        <v>77</v>
      </c>
      <c r="L27" s="33">
        <v>19.600000000000001</v>
      </c>
      <c r="M27" s="33">
        <v>45.3</v>
      </c>
      <c r="N27" s="33">
        <v>659.2</v>
      </c>
      <c r="O27" s="33">
        <v>7000.2</v>
      </c>
      <c r="P27" s="33">
        <v>22.9</v>
      </c>
      <c r="Q27" s="33">
        <v>421.6</v>
      </c>
      <c r="R27" s="33">
        <v>2514.5</v>
      </c>
      <c r="S27" s="33">
        <v>4.2</v>
      </c>
      <c r="T27" s="33">
        <v>42.1</v>
      </c>
      <c r="U27" s="33">
        <v>5649.9000000000005</v>
      </c>
      <c r="V27" s="33">
        <v>50.4</v>
      </c>
      <c r="W27" s="33">
        <v>54.699999999999996</v>
      </c>
      <c r="X27" s="33">
        <v>1.7000000000000002</v>
      </c>
      <c r="Y27" s="33">
        <v>3</v>
      </c>
      <c r="Z27" s="33">
        <v>16.7</v>
      </c>
      <c r="AA27" s="33">
        <v>11.2</v>
      </c>
      <c r="AB27" s="33">
        <v>0.4</v>
      </c>
      <c r="AC27" s="33">
        <v>51.3</v>
      </c>
      <c r="AD27" s="33">
        <v>1.7000000000000002</v>
      </c>
      <c r="AE27" s="33">
        <v>11.1</v>
      </c>
      <c r="AF27" s="33">
        <v>1357.3000000000002</v>
      </c>
      <c r="AG27" s="33">
        <v>11.8</v>
      </c>
      <c r="AH27" s="33">
        <v>897.9</v>
      </c>
      <c r="AI27" s="31">
        <f t="shared" si="2"/>
        <v>2075.5</v>
      </c>
      <c r="AJ27" s="33">
        <v>211.2</v>
      </c>
      <c r="AK27" s="33">
        <v>320.09999999999997</v>
      </c>
      <c r="AL27" s="33">
        <v>1544.2</v>
      </c>
      <c r="AM27" s="31">
        <f t="shared" si="3"/>
        <v>5467.2999999999993</v>
      </c>
      <c r="AN27" s="33">
        <v>38.1</v>
      </c>
      <c r="AO27" s="33">
        <v>635.79999999999995</v>
      </c>
      <c r="AP27" s="33">
        <v>195</v>
      </c>
      <c r="AQ27" s="33">
        <v>1705.6000000000001</v>
      </c>
      <c r="AR27" s="33">
        <v>752.69999999999993</v>
      </c>
      <c r="AS27" s="33">
        <v>2086.3999999999996</v>
      </c>
      <c r="AT27" s="33">
        <v>33.4</v>
      </c>
      <c r="AU27" s="33">
        <v>7.2</v>
      </c>
      <c r="AV27" s="33">
        <v>4</v>
      </c>
      <c r="AW27" s="33">
        <v>9.1</v>
      </c>
      <c r="AX27" s="31">
        <f t="shared" si="4"/>
        <v>16.2</v>
      </c>
      <c r="AY27" s="33">
        <v>4.4000000000000004</v>
      </c>
      <c r="AZ27" s="33">
        <v>2.1</v>
      </c>
      <c r="BA27" s="33">
        <v>1</v>
      </c>
      <c r="BB27" s="33">
        <v>6.9</v>
      </c>
      <c r="BC27" s="33">
        <v>1.6</v>
      </c>
      <c r="BD27" s="33">
        <v>0.2</v>
      </c>
      <c r="BE27" s="31">
        <f t="shared" si="5"/>
        <v>19.7</v>
      </c>
      <c r="BF27" s="33">
        <v>19.2</v>
      </c>
      <c r="BG27" s="33">
        <v>0.2</v>
      </c>
      <c r="BH27" s="33">
        <v>0.3</v>
      </c>
      <c r="BI27" s="33">
        <f t="shared" si="6"/>
        <v>3</v>
      </c>
      <c r="BJ27" s="33">
        <v>3</v>
      </c>
      <c r="BK27" s="33">
        <f t="shared" si="7"/>
        <v>130.6</v>
      </c>
      <c r="BL27" s="33">
        <v>8.5</v>
      </c>
      <c r="BM27" s="33">
        <v>10</v>
      </c>
      <c r="BN27" s="33">
        <v>14.2</v>
      </c>
      <c r="BO27" s="33">
        <v>1.1000000000000001</v>
      </c>
      <c r="BP27" s="33">
        <v>4.0999999999999996</v>
      </c>
      <c r="BQ27" s="33">
        <v>3.3</v>
      </c>
      <c r="BR27" s="33">
        <v>1.6</v>
      </c>
      <c r="BS27" s="33">
        <v>28.4</v>
      </c>
      <c r="BT27" s="33">
        <v>2.4</v>
      </c>
      <c r="BU27" s="33">
        <v>14.8</v>
      </c>
      <c r="BV27" s="33">
        <v>4.2</v>
      </c>
      <c r="BW27" s="33">
        <v>15.399999999999999</v>
      </c>
      <c r="BX27" s="33">
        <v>22.599999999999998</v>
      </c>
      <c r="BY27" s="33">
        <f t="shared" si="8"/>
        <v>501.09999999999997</v>
      </c>
      <c r="BZ27" s="33">
        <v>333.29999999999995</v>
      </c>
      <c r="CA27" s="33">
        <v>44.5</v>
      </c>
      <c r="CB27" s="33">
        <v>46.1</v>
      </c>
      <c r="CC27" s="33">
        <v>49.2</v>
      </c>
      <c r="CD27" s="33">
        <v>28</v>
      </c>
      <c r="CE27" s="33">
        <f t="shared" si="9"/>
        <v>32.299999999999997</v>
      </c>
      <c r="CF27" s="33">
        <v>1.3</v>
      </c>
      <c r="CG27" s="33">
        <v>2</v>
      </c>
      <c r="CH27" s="33">
        <v>0.1</v>
      </c>
      <c r="CI27" s="33">
        <v>12.6</v>
      </c>
      <c r="CJ27" s="33">
        <v>7</v>
      </c>
      <c r="CK27" s="33">
        <v>3.5</v>
      </c>
      <c r="CL27" s="33">
        <v>5.8</v>
      </c>
      <c r="CM27" s="33" t="s">
        <v>108</v>
      </c>
      <c r="CN27" s="33" t="s">
        <v>108</v>
      </c>
      <c r="CO27" s="33" t="s">
        <v>108</v>
      </c>
      <c r="CP27" s="33">
        <v>21195.200000000001</v>
      </c>
      <c r="CQ27" s="33">
        <v>1942.4</v>
      </c>
      <c r="CR27" s="33">
        <v>51804.100000000006</v>
      </c>
    </row>
    <row r="28" spans="1:96" ht="15" customHeight="1" thickBot="1">
      <c r="A28" s="29">
        <v>2012</v>
      </c>
      <c r="B28" s="31">
        <f t="shared" si="0"/>
        <v>2730.5000000000005</v>
      </c>
      <c r="C28" s="31">
        <v>2608.1000000000004</v>
      </c>
      <c r="D28" s="31">
        <v>15.1</v>
      </c>
      <c r="E28" s="31">
        <v>107.3</v>
      </c>
      <c r="F28" s="31">
        <f t="shared" si="1"/>
        <v>19347.5</v>
      </c>
      <c r="G28" s="31">
        <v>329.6</v>
      </c>
      <c r="H28" s="31">
        <v>211</v>
      </c>
      <c r="I28" s="31">
        <v>20.9</v>
      </c>
      <c r="J28" s="31">
        <v>0.2</v>
      </c>
      <c r="K28" s="32">
        <v>39.799999999999997</v>
      </c>
      <c r="L28" s="33">
        <v>14.899999999999999</v>
      </c>
      <c r="M28" s="33">
        <v>42.900000000000006</v>
      </c>
      <c r="N28" s="33">
        <v>628.6</v>
      </c>
      <c r="O28" s="33">
        <v>7130.4000000000005</v>
      </c>
      <c r="P28" s="33">
        <v>20.399999999999999</v>
      </c>
      <c r="Q28" s="33">
        <v>430.6</v>
      </c>
      <c r="R28" s="33">
        <v>2665.2999999999997</v>
      </c>
      <c r="S28" s="33">
        <v>4.3</v>
      </c>
      <c r="T28" s="33">
        <v>39.099999999999994</v>
      </c>
      <c r="U28" s="33">
        <v>5388.7</v>
      </c>
      <c r="V28" s="33">
        <v>50.7</v>
      </c>
      <c r="W28" s="33">
        <v>49.699999999999996</v>
      </c>
      <c r="X28" s="33">
        <v>1.6</v>
      </c>
      <c r="Y28" s="33">
        <v>2.8000000000000003</v>
      </c>
      <c r="Z28" s="33">
        <v>14</v>
      </c>
      <c r="AA28" s="33">
        <v>10.399999999999999</v>
      </c>
      <c r="AB28" s="33">
        <v>0.4</v>
      </c>
      <c r="AC28" s="33">
        <v>44.3</v>
      </c>
      <c r="AD28" s="33">
        <v>1.5</v>
      </c>
      <c r="AE28" s="33">
        <v>10.299999999999999</v>
      </c>
      <c r="AF28" s="33">
        <v>1287.8</v>
      </c>
      <c r="AG28" s="33">
        <v>9.6</v>
      </c>
      <c r="AH28" s="33">
        <v>897.7</v>
      </c>
      <c r="AI28" s="31">
        <f t="shared" si="2"/>
        <v>1666.8</v>
      </c>
      <c r="AJ28" s="33">
        <v>154.5</v>
      </c>
      <c r="AK28" s="33">
        <v>252.2</v>
      </c>
      <c r="AL28" s="33">
        <v>1260.0999999999999</v>
      </c>
      <c r="AM28" s="31">
        <f t="shared" si="3"/>
        <v>5296.3</v>
      </c>
      <c r="AN28" s="33">
        <v>33.1</v>
      </c>
      <c r="AO28" s="33">
        <v>485.9</v>
      </c>
      <c r="AP28" s="33">
        <v>151.1</v>
      </c>
      <c r="AQ28" s="33">
        <v>1517.2</v>
      </c>
      <c r="AR28" s="33">
        <v>854</v>
      </c>
      <c r="AS28" s="33">
        <v>2208</v>
      </c>
      <c r="AT28" s="33">
        <v>29.2</v>
      </c>
      <c r="AU28" s="33">
        <v>6.8</v>
      </c>
      <c r="AV28" s="33">
        <v>3.6999999999999997</v>
      </c>
      <c r="AW28" s="33">
        <v>7.3</v>
      </c>
      <c r="AX28" s="31">
        <f t="shared" si="4"/>
        <v>14.499999999999998</v>
      </c>
      <c r="AY28" s="33">
        <v>3.7</v>
      </c>
      <c r="AZ28" s="33">
        <v>1.8</v>
      </c>
      <c r="BA28" s="33">
        <v>0.9</v>
      </c>
      <c r="BB28" s="33">
        <v>6.3</v>
      </c>
      <c r="BC28" s="33">
        <v>1.6</v>
      </c>
      <c r="BD28" s="33">
        <v>0.2</v>
      </c>
      <c r="BE28" s="31">
        <f t="shared" si="5"/>
        <v>19.799999999999997</v>
      </c>
      <c r="BF28" s="33">
        <v>19.399999999999999</v>
      </c>
      <c r="BG28" s="33">
        <v>0.2</v>
      </c>
      <c r="BH28" s="33">
        <v>0.2</v>
      </c>
      <c r="BI28" s="33">
        <f t="shared" si="6"/>
        <v>2.5</v>
      </c>
      <c r="BJ28" s="33">
        <v>2.5</v>
      </c>
      <c r="BK28" s="33">
        <f t="shared" si="7"/>
        <v>116.5</v>
      </c>
      <c r="BL28" s="33">
        <v>7.9</v>
      </c>
      <c r="BM28" s="33">
        <v>9.1999999999999993</v>
      </c>
      <c r="BN28" s="33">
        <v>12.6</v>
      </c>
      <c r="BO28" s="33">
        <v>1</v>
      </c>
      <c r="BP28" s="33">
        <v>3.5</v>
      </c>
      <c r="BQ28" s="33">
        <v>3.1</v>
      </c>
      <c r="BR28" s="33">
        <v>1.5</v>
      </c>
      <c r="BS28" s="33">
        <v>24.6</v>
      </c>
      <c r="BT28" s="33">
        <v>2.1</v>
      </c>
      <c r="BU28" s="33">
        <v>13.1</v>
      </c>
      <c r="BV28" s="33">
        <v>3.8</v>
      </c>
      <c r="BW28" s="33">
        <v>13.9</v>
      </c>
      <c r="BX28" s="33">
        <v>20.2</v>
      </c>
      <c r="BY28" s="33">
        <f t="shared" si="8"/>
        <v>387.40000000000003</v>
      </c>
      <c r="BZ28" s="33">
        <v>240.8</v>
      </c>
      <c r="CA28" s="33">
        <v>38.299999999999997</v>
      </c>
      <c r="CB28" s="33">
        <v>36.300000000000004</v>
      </c>
      <c r="CC28" s="33">
        <v>48.4</v>
      </c>
      <c r="CD28" s="33">
        <v>23.599999999999998</v>
      </c>
      <c r="CE28" s="33">
        <f t="shared" si="9"/>
        <v>29.5</v>
      </c>
      <c r="CF28" s="33">
        <v>1.2</v>
      </c>
      <c r="CG28" s="33">
        <v>1.8</v>
      </c>
      <c r="CH28" s="33">
        <v>0.1</v>
      </c>
      <c r="CI28" s="33">
        <v>11.799999999999999</v>
      </c>
      <c r="CJ28" s="33">
        <v>6.6</v>
      </c>
      <c r="CK28" s="33">
        <v>3</v>
      </c>
      <c r="CL28" s="33">
        <v>5</v>
      </c>
      <c r="CM28" s="33" t="s">
        <v>108</v>
      </c>
      <c r="CN28" s="33" t="s">
        <v>108</v>
      </c>
      <c r="CO28" s="33" t="s">
        <v>108</v>
      </c>
      <c r="CP28" s="33">
        <v>20769.3</v>
      </c>
      <c r="CQ28" s="33">
        <v>1738</v>
      </c>
      <c r="CR28" s="33">
        <v>50380.599999999991</v>
      </c>
    </row>
    <row r="29" spans="1:96" ht="15" customHeight="1" thickBot="1">
      <c r="A29" s="29">
        <v>2013</v>
      </c>
      <c r="B29" s="31">
        <f t="shared" si="0"/>
        <v>2738.9</v>
      </c>
      <c r="C29" s="31">
        <v>2613.9</v>
      </c>
      <c r="D29" s="31">
        <v>15.9</v>
      </c>
      <c r="E29" s="31">
        <v>109.1</v>
      </c>
      <c r="F29" s="31">
        <f t="shared" si="1"/>
        <v>18962.600000000002</v>
      </c>
      <c r="G29" s="31">
        <v>281.3</v>
      </c>
      <c r="H29" s="31">
        <v>192.9</v>
      </c>
      <c r="I29" s="31">
        <v>18.399999999999999</v>
      </c>
      <c r="J29" s="31">
        <v>0.2</v>
      </c>
      <c r="K29" s="32">
        <v>22.7</v>
      </c>
      <c r="L29" s="33">
        <v>15.899999999999999</v>
      </c>
      <c r="M29" s="33">
        <v>45.2</v>
      </c>
      <c r="N29" s="33">
        <v>517</v>
      </c>
      <c r="O29" s="33">
        <v>7433.7</v>
      </c>
      <c r="P29" s="33">
        <v>19</v>
      </c>
      <c r="Q29" s="33">
        <v>333.6</v>
      </c>
      <c r="R29" s="33">
        <v>2398.6</v>
      </c>
      <c r="S29" s="33">
        <v>4.3</v>
      </c>
      <c r="T29" s="33">
        <v>38.299999999999997</v>
      </c>
      <c r="U29" s="33">
        <v>5383.5</v>
      </c>
      <c r="V29" s="33">
        <v>51.3</v>
      </c>
      <c r="W29" s="33">
        <v>62.699999999999996</v>
      </c>
      <c r="X29" s="33">
        <v>1.4000000000000001</v>
      </c>
      <c r="Y29" s="33">
        <v>2.9000000000000004</v>
      </c>
      <c r="Z29" s="33">
        <v>13.899999999999999</v>
      </c>
      <c r="AA29" s="33">
        <v>10.7</v>
      </c>
      <c r="AB29" s="33">
        <v>0.4</v>
      </c>
      <c r="AC29" s="33">
        <v>44.6</v>
      </c>
      <c r="AD29" s="33">
        <v>1.4000000000000001</v>
      </c>
      <c r="AE29" s="33">
        <v>9.6000000000000014</v>
      </c>
      <c r="AF29" s="33">
        <v>1218</v>
      </c>
      <c r="AG29" s="33">
        <v>9.1</v>
      </c>
      <c r="AH29" s="33">
        <v>832</v>
      </c>
      <c r="AI29" s="31">
        <f t="shared" si="2"/>
        <v>919.99999999999989</v>
      </c>
      <c r="AJ29" s="33">
        <v>124.7</v>
      </c>
      <c r="AK29" s="33">
        <v>184.2</v>
      </c>
      <c r="AL29" s="33">
        <v>611.09999999999991</v>
      </c>
      <c r="AM29" s="31">
        <f t="shared" si="3"/>
        <v>4876.3999999999987</v>
      </c>
      <c r="AN29" s="33">
        <v>30.8</v>
      </c>
      <c r="AO29" s="33">
        <v>434.2</v>
      </c>
      <c r="AP29" s="33">
        <v>130.70000000000002</v>
      </c>
      <c r="AQ29" s="33">
        <v>1400.8999999999999</v>
      </c>
      <c r="AR29" s="33">
        <v>741.9</v>
      </c>
      <c r="AS29" s="33">
        <v>2093.7999999999997</v>
      </c>
      <c r="AT29" s="33">
        <v>27.5</v>
      </c>
      <c r="AU29" s="33">
        <v>6.7</v>
      </c>
      <c r="AV29" s="33">
        <v>3.6999999999999997</v>
      </c>
      <c r="AW29" s="33">
        <v>6.2</v>
      </c>
      <c r="AX29" s="31">
        <f t="shared" si="4"/>
        <v>12.699999999999998</v>
      </c>
      <c r="AY29" s="33">
        <v>3.1</v>
      </c>
      <c r="AZ29" s="33">
        <v>1.5</v>
      </c>
      <c r="BA29" s="33">
        <v>0.8</v>
      </c>
      <c r="BB29" s="33">
        <v>5.5</v>
      </c>
      <c r="BC29" s="33">
        <v>1.6</v>
      </c>
      <c r="BD29" s="33">
        <v>0.2</v>
      </c>
      <c r="BE29" s="31">
        <f t="shared" si="5"/>
        <v>19.899999999999999</v>
      </c>
      <c r="BF29" s="33">
        <v>19.5</v>
      </c>
      <c r="BG29" s="33">
        <v>0.2</v>
      </c>
      <c r="BH29" s="33">
        <v>0.2</v>
      </c>
      <c r="BI29" s="33">
        <f t="shared" si="6"/>
        <v>2.4</v>
      </c>
      <c r="BJ29" s="33">
        <v>2.4</v>
      </c>
      <c r="BK29" s="33">
        <f t="shared" si="7"/>
        <v>106.89999999999999</v>
      </c>
      <c r="BL29" s="33">
        <v>7.5</v>
      </c>
      <c r="BM29" s="33">
        <v>8.6</v>
      </c>
      <c r="BN29" s="33">
        <v>11.4</v>
      </c>
      <c r="BO29" s="33">
        <v>1</v>
      </c>
      <c r="BP29" s="33">
        <v>3.1</v>
      </c>
      <c r="BQ29" s="33">
        <v>3.1</v>
      </c>
      <c r="BR29" s="33">
        <v>1.5</v>
      </c>
      <c r="BS29" s="33">
        <v>20.8</v>
      </c>
      <c r="BT29" s="33">
        <v>1.9</v>
      </c>
      <c r="BU29" s="33">
        <v>12</v>
      </c>
      <c r="BV29" s="33">
        <v>3.6</v>
      </c>
      <c r="BW29" s="33">
        <v>13.299999999999999</v>
      </c>
      <c r="BX29" s="33">
        <v>19.099999999999998</v>
      </c>
      <c r="BY29" s="33">
        <f t="shared" si="8"/>
        <v>431.7</v>
      </c>
      <c r="BZ29" s="33">
        <v>270.3</v>
      </c>
      <c r="CA29" s="33">
        <v>38.9</v>
      </c>
      <c r="CB29" s="33">
        <v>37.5</v>
      </c>
      <c r="CC29" s="33">
        <v>59.2</v>
      </c>
      <c r="CD29" s="33">
        <v>25.8</v>
      </c>
      <c r="CE29" s="33">
        <f t="shared" si="9"/>
        <v>29.099999999999998</v>
      </c>
      <c r="CF29" s="33">
        <v>1.1000000000000001</v>
      </c>
      <c r="CG29" s="33">
        <v>2</v>
      </c>
      <c r="CH29" s="33">
        <v>0.1</v>
      </c>
      <c r="CI29" s="33">
        <v>11.7</v>
      </c>
      <c r="CJ29" s="33">
        <v>6.8</v>
      </c>
      <c r="CK29" s="33">
        <v>2.7</v>
      </c>
      <c r="CL29" s="33">
        <v>4.6999999999999993</v>
      </c>
      <c r="CM29" s="33" t="s">
        <v>108</v>
      </c>
      <c r="CN29" s="33" t="s">
        <v>108</v>
      </c>
      <c r="CO29" s="33" t="s">
        <v>108</v>
      </c>
      <c r="CP29" s="33">
        <v>21066.6</v>
      </c>
      <c r="CQ29" s="33">
        <v>1701</v>
      </c>
      <c r="CR29" s="33">
        <v>49167.200000000004</v>
      </c>
    </row>
    <row r="30" spans="1:96" ht="15" customHeight="1" thickBot="1">
      <c r="A30" s="29">
        <v>2014</v>
      </c>
      <c r="B30" s="31">
        <f t="shared" si="0"/>
        <v>2665.7000000000003</v>
      </c>
      <c r="C30" s="31">
        <v>2550.9</v>
      </c>
      <c r="D30" s="31">
        <v>16.5</v>
      </c>
      <c r="E30" s="31">
        <v>98.3</v>
      </c>
      <c r="F30" s="31">
        <f t="shared" si="1"/>
        <v>18842.900000000001</v>
      </c>
      <c r="G30" s="31">
        <v>297.89999999999998</v>
      </c>
      <c r="H30" s="31">
        <v>190.3</v>
      </c>
      <c r="I30" s="31">
        <v>18.3</v>
      </c>
      <c r="J30" s="31">
        <v>0.2</v>
      </c>
      <c r="K30" s="32">
        <v>17.5</v>
      </c>
      <c r="L30" s="33">
        <v>17.600000000000001</v>
      </c>
      <c r="M30" s="33">
        <v>48.2</v>
      </c>
      <c r="N30" s="33">
        <v>553.5</v>
      </c>
      <c r="O30" s="33">
        <v>7465.2</v>
      </c>
      <c r="P30" s="33">
        <v>19.899999999999999</v>
      </c>
      <c r="Q30" s="33">
        <v>235.7</v>
      </c>
      <c r="R30" s="33">
        <v>2512.3000000000002</v>
      </c>
      <c r="S30" s="33">
        <v>4.0999999999999996</v>
      </c>
      <c r="T30" s="33">
        <v>42.3</v>
      </c>
      <c r="U30" s="33">
        <v>5182</v>
      </c>
      <c r="V30" s="33">
        <v>52.199999999999996</v>
      </c>
      <c r="W30" s="33">
        <v>65</v>
      </c>
      <c r="X30" s="33">
        <v>1.4000000000000001</v>
      </c>
      <c r="Y30" s="33">
        <v>3.0999999999999996</v>
      </c>
      <c r="Z30" s="33">
        <v>16.3</v>
      </c>
      <c r="AA30" s="33">
        <v>11.2</v>
      </c>
      <c r="AB30" s="33">
        <v>0.5</v>
      </c>
      <c r="AC30" s="33">
        <v>48.1</v>
      </c>
      <c r="AD30" s="33">
        <v>1.4000000000000001</v>
      </c>
      <c r="AE30" s="33">
        <v>9.2000000000000011</v>
      </c>
      <c r="AF30" s="33">
        <v>1268.8</v>
      </c>
      <c r="AG30" s="33">
        <v>8.6999999999999993</v>
      </c>
      <c r="AH30" s="33">
        <v>752</v>
      </c>
      <c r="AI30" s="31">
        <f t="shared" si="2"/>
        <v>605.70000000000005</v>
      </c>
      <c r="AJ30" s="33">
        <v>117.5</v>
      </c>
      <c r="AK30" s="33">
        <v>157.5</v>
      </c>
      <c r="AL30" s="33">
        <v>330.7</v>
      </c>
      <c r="AM30" s="31">
        <f t="shared" si="3"/>
        <v>4961.5</v>
      </c>
      <c r="AN30" s="33">
        <v>31.4</v>
      </c>
      <c r="AO30" s="33">
        <v>467.79999999999995</v>
      </c>
      <c r="AP30" s="33">
        <v>144.30000000000001</v>
      </c>
      <c r="AQ30" s="33">
        <v>1376.8</v>
      </c>
      <c r="AR30" s="33">
        <v>730.2</v>
      </c>
      <c r="AS30" s="33">
        <v>2166.2999999999997</v>
      </c>
      <c r="AT30" s="33">
        <v>27.1</v>
      </c>
      <c r="AU30" s="33">
        <v>6.7</v>
      </c>
      <c r="AV30" s="33">
        <v>4.3</v>
      </c>
      <c r="AW30" s="33">
        <v>6.6</v>
      </c>
      <c r="AX30" s="31">
        <f t="shared" si="4"/>
        <v>12.399999999999999</v>
      </c>
      <c r="AY30" s="33">
        <v>2.8</v>
      </c>
      <c r="AZ30" s="33">
        <v>1.6</v>
      </c>
      <c r="BA30" s="33">
        <v>0.9</v>
      </c>
      <c r="BB30" s="33">
        <v>5.2</v>
      </c>
      <c r="BC30" s="33">
        <v>1.7</v>
      </c>
      <c r="BD30" s="33">
        <v>0.2</v>
      </c>
      <c r="BE30" s="31">
        <f t="shared" si="5"/>
        <v>17.299999999999997</v>
      </c>
      <c r="BF30" s="33">
        <v>16.899999999999999</v>
      </c>
      <c r="BG30" s="33">
        <v>0.2</v>
      </c>
      <c r="BH30" s="33">
        <v>0.2</v>
      </c>
      <c r="BI30" s="33">
        <f t="shared" si="6"/>
        <v>2.5</v>
      </c>
      <c r="BJ30" s="33">
        <v>2.5</v>
      </c>
      <c r="BK30" s="33">
        <f t="shared" si="7"/>
        <v>110.30000000000001</v>
      </c>
      <c r="BL30" s="33">
        <v>7.8</v>
      </c>
      <c r="BM30" s="33">
        <v>9.4</v>
      </c>
      <c r="BN30" s="33">
        <v>11.8</v>
      </c>
      <c r="BO30" s="33">
        <v>1</v>
      </c>
      <c r="BP30" s="33">
        <v>3.2</v>
      </c>
      <c r="BQ30" s="33">
        <v>3.4</v>
      </c>
      <c r="BR30" s="33">
        <v>1.5</v>
      </c>
      <c r="BS30" s="33">
        <v>20.7</v>
      </c>
      <c r="BT30" s="33">
        <v>2.1</v>
      </c>
      <c r="BU30" s="33">
        <v>12.6</v>
      </c>
      <c r="BV30" s="33">
        <v>3.7</v>
      </c>
      <c r="BW30" s="33">
        <v>13.2</v>
      </c>
      <c r="BX30" s="33">
        <v>19.899999999999999</v>
      </c>
      <c r="BY30" s="33">
        <f t="shared" si="8"/>
        <v>442.8</v>
      </c>
      <c r="BZ30" s="33">
        <v>296</v>
      </c>
      <c r="CA30" s="33">
        <v>34.599999999999994</v>
      </c>
      <c r="CB30" s="33">
        <v>39.700000000000003</v>
      </c>
      <c r="CC30" s="33">
        <v>47.1</v>
      </c>
      <c r="CD30" s="33">
        <v>25.4</v>
      </c>
      <c r="CE30" s="33">
        <f t="shared" si="9"/>
        <v>29</v>
      </c>
      <c r="CF30" s="33">
        <v>1.2</v>
      </c>
      <c r="CG30" s="33">
        <v>2.1</v>
      </c>
      <c r="CH30" s="33">
        <v>0.1</v>
      </c>
      <c r="CI30" s="33">
        <v>11.5</v>
      </c>
      <c r="CJ30" s="33">
        <v>6.4</v>
      </c>
      <c r="CK30" s="33">
        <v>3</v>
      </c>
      <c r="CL30" s="33">
        <v>4.6999999999999993</v>
      </c>
      <c r="CM30" s="33" t="s">
        <v>108</v>
      </c>
      <c r="CN30" s="33" t="s">
        <v>108</v>
      </c>
      <c r="CO30" s="33" t="s">
        <v>108</v>
      </c>
      <c r="CP30" s="33">
        <v>20743.599999999999</v>
      </c>
      <c r="CQ30" s="33">
        <v>1583.3</v>
      </c>
      <c r="CR30" s="33">
        <v>48433.7</v>
      </c>
    </row>
    <row r="31" spans="1:96" ht="15" customHeight="1" thickBot="1">
      <c r="A31" s="29">
        <v>2015</v>
      </c>
      <c r="B31" s="31">
        <f t="shared" si="0"/>
        <v>2641.1</v>
      </c>
      <c r="C31" s="31">
        <v>2522.1999999999998</v>
      </c>
      <c r="D31" s="31">
        <v>16.100000000000001</v>
      </c>
      <c r="E31" s="31">
        <v>102.80000000000001</v>
      </c>
      <c r="F31" s="31">
        <f t="shared" si="1"/>
        <v>18681.399999999998</v>
      </c>
      <c r="G31" s="31">
        <v>290.39999999999998</v>
      </c>
      <c r="H31" s="31">
        <v>182.4</v>
      </c>
      <c r="I31" s="31">
        <v>17.7</v>
      </c>
      <c r="J31" s="31">
        <v>0.2</v>
      </c>
      <c r="K31" s="32">
        <v>19</v>
      </c>
      <c r="L31" s="33">
        <v>20.7</v>
      </c>
      <c r="M31" s="33">
        <v>46</v>
      </c>
      <c r="N31" s="33">
        <v>570.4</v>
      </c>
      <c r="O31" s="33">
        <v>7500.4999999999991</v>
      </c>
      <c r="P31" s="33">
        <v>19.600000000000001</v>
      </c>
      <c r="Q31" s="33">
        <v>296.20000000000005</v>
      </c>
      <c r="R31" s="33">
        <v>2155.3000000000002</v>
      </c>
      <c r="S31" s="33">
        <v>4.4000000000000004</v>
      </c>
      <c r="T31" s="33">
        <v>42.300000000000004</v>
      </c>
      <c r="U31" s="33">
        <v>5275.0999999999995</v>
      </c>
      <c r="V31" s="33">
        <v>55.599999999999994</v>
      </c>
      <c r="W31" s="33">
        <v>59</v>
      </c>
      <c r="X31" s="33">
        <v>1.5</v>
      </c>
      <c r="Y31" s="33">
        <v>3.1</v>
      </c>
      <c r="Z31" s="33">
        <v>17.7</v>
      </c>
      <c r="AA31" s="33">
        <v>11.8</v>
      </c>
      <c r="AB31" s="33">
        <v>0.5</v>
      </c>
      <c r="AC31" s="33">
        <v>50.1</v>
      </c>
      <c r="AD31" s="33">
        <v>1.4000000000000001</v>
      </c>
      <c r="AE31" s="33">
        <v>9.9</v>
      </c>
      <c r="AF31" s="33">
        <v>1273.5999999999999</v>
      </c>
      <c r="AG31" s="33">
        <v>8.6</v>
      </c>
      <c r="AH31" s="33">
        <v>748.40000000000009</v>
      </c>
      <c r="AI31" s="31">
        <f t="shared" si="2"/>
        <v>597.59999999999991</v>
      </c>
      <c r="AJ31" s="33">
        <v>129.79999999999998</v>
      </c>
      <c r="AK31" s="33">
        <v>179.9</v>
      </c>
      <c r="AL31" s="33">
        <v>287.89999999999998</v>
      </c>
      <c r="AM31" s="31">
        <f t="shared" si="3"/>
        <v>4866.5999999999995</v>
      </c>
      <c r="AN31" s="33">
        <v>30.4</v>
      </c>
      <c r="AO31" s="33">
        <v>418.50000000000006</v>
      </c>
      <c r="AP31" s="33">
        <v>140.6</v>
      </c>
      <c r="AQ31" s="33">
        <v>1294.3999999999999</v>
      </c>
      <c r="AR31" s="33">
        <v>752.80000000000007</v>
      </c>
      <c r="AS31" s="33">
        <v>2181.1</v>
      </c>
      <c r="AT31" s="33">
        <v>31.7</v>
      </c>
      <c r="AU31" s="33">
        <v>6.2</v>
      </c>
      <c r="AV31" s="33">
        <v>4.3</v>
      </c>
      <c r="AW31" s="33">
        <v>6.6000000000000005</v>
      </c>
      <c r="AX31" s="31">
        <f t="shared" si="4"/>
        <v>12</v>
      </c>
      <c r="AY31" s="33">
        <v>2.7</v>
      </c>
      <c r="AZ31" s="33">
        <v>1.6</v>
      </c>
      <c r="BA31" s="33">
        <v>0.9</v>
      </c>
      <c r="BB31" s="33">
        <v>4.9000000000000004</v>
      </c>
      <c r="BC31" s="33">
        <v>1.7</v>
      </c>
      <c r="BD31" s="33">
        <v>0.2</v>
      </c>
      <c r="BE31" s="31">
        <f t="shared" si="5"/>
        <v>14.899999999999999</v>
      </c>
      <c r="BF31" s="33">
        <v>14.5</v>
      </c>
      <c r="BG31" s="33">
        <v>0.2</v>
      </c>
      <c r="BH31" s="33">
        <v>0.2</v>
      </c>
      <c r="BI31" s="33">
        <f t="shared" si="6"/>
        <v>2.4</v>
      </c>
      <c r="BJ31" s="33">
        <v>2.4</v>
      </c>
      <c r="BK31" s="33">
        <f t="shared" si="7"/>
        <v>106.80000000000001</v>
      </c>
      <c r="BL31" s="33">
        <v>7.7</v>
      </c>
      <c r="BM31" s="33">
        <v>9</v>
      </c>
      <c r="BN31" s="33">
        <v>11.5</v>
      </c>
      <c r="BO31" s="33">
        <v>1.2</v>
      </c>
      <c r="BP31" s="33">
        <v>3.1</v>
      </c>
      <c r="BQ31" s="33">
        <v>3.4</v>
      </c>
      <c r="BR31" s="33">
        <v>1.5</v>
      </c>
      <c r="BS31" s="33">
        <v>19.5</v>
      </c>
      <c r="BT31" s="33">
        <v>2.1</v>
      </c>
      <c r="BU31" s="33">
        <v>12.4</v>
      </c>
      <c r="BV31" s="33">
        <v>3.7</v>
      </c>
      <c r="BW31" s="33">
        <v>12.7</v>
      </c>
      <c r="BX31" s="33">
        <v>19</v>
      </c>
      <c r="BY31" s="33">
        <f t="shared" si="8"/>
        <v>465.49999999999994</v>
      </c>
      <c r="BZ31" s="33">
        <v>320.09999999999997</v>
      </c>
      <c r="CA31" s="33">
        <v>34.300000000000004</v>
      </c>
      <c r="CB31" s="33">
        <v>39.200000000000003</v>
      </c>
      <c r="CC31" s="33">
        <v>47.199999999999996</v>
      </c>
      <c r="CD31" s="33">
        <v>24.7</v>
      </c>
      <c r="CE31" s="33">
        <f t="shared" si="9"/>
        <v>29</v>
      </c>
      <c r="CF31" s="33">
        <v>1.2</v>
      </c>
      <c r="CG31" s="33">
        <v>2.2000000000000002</v>
      </c>
      <c r="CH31" s="33">
        <v>0.1</v>
      </c>
      <c r="CI31" s="33">
        <v>11.6</v>
      </c>
      <c r="CJ31" s="33">
        <v>6.4</v>
      </c>
      <c r="CK31" s="33">
        <v>2.9</v>
      </c>
      <c r="CL31" s="33">
        <v>4.5999999999999996</v>
      </c>
      <c r="CM31" s="33" t="s">
        <v>108</v>
      </c>
      <c r="CN31" s="33" t="s">
        <v>108</v>
      </c>
      <c r="CO31" s="33" t="s">
        <v>108</v>
      </c>
      <c r="CP31" s="33">
        <v>20539.600000000002</v>
      </c>
      <c r="CQ31" s="33">
        <v>1558.9</v>
      </c>
      <c r="CR31" s="33">
        <v>47956.900000000009</v>
      </c>
    </row>
    <row r="32" spans="1:96" ht="15" customHeight="1" thickBot="1">
      <c r="A32" s="29">
        <v>2016</v>
      </c>
      <c r="B32" s="31">
        <f t="shared" si="0"/>
        <v>2620.3000000000002</v>
      </c>
      <c r="C32" s="31">
        <v>2504.6999999999998</v>
      </c>
      <c r="D32" s="31">
        <v>17.3</v>
      </c>
      <c r="E32" s="31">
        <v>98.3</v>
      </c>
      <c r="F32" s="31">
        <f t="shared" si="1"/>
        <v>18317.3</v>
      </c>
      <c r="G32" s="31">
        <v>277.39999999999998</v>
      </c>
      <c r="H32" s="31">
        <v>179.7</v>
      </c>
      <c r="I32" s="31">
        <v>16.5</v>
      </c>
      <c r="J32" s="31">
        <v>0.2</v>
      </c>
      <c r="K32" s="32">
        <v>19</v>
      </c>
      <c r="L32" s="33">
        <v>17</v>
      </c>
      <c r="M32" s="33">
        <v>34.299999999999997</v>
      </c>
      <c r="N32" s="33">
        <v>439.8</v>
      </c>
      <c r="O32" s="33">
        <v>7615</v>
      </c>
      <c r="P32" s="33">
        <v>14.899999999999999</v>
      </c>
      <c r="Q32" s="33">
        <v>272.10000000000002</v>
      </c>
      <c r="R32" s="33">
        <v>2054.5</v>
      </c>
      <c r="S32" s="33">
        <v>4</v>
      </c>
      <c r="T32" s="33">
        <v>34.1</v>
      </c>
      <c r="U32" s="33">
        <v>5141.2000000000007</v>
      </c>
      <c r="V32" s="33">
        <v>54.7</v>
      </c>
      <c r="W32" s="33">
        <v>59.600000000000009</v>
      </c>
      <c r="X32" s="33">
        <v>1.5</v>
      </c>
      <c r="Y32" s="33">
        <v>2.8</v>
      </c>
      <c r="Z32" s="33">
        <v>15.3</v>
      </c>
      <c r="AA32" s="33">
        <v>9.1999999999999993</v>
      </c>
      <c r="AB32" s="33">
        <v>0.5</v>
      </c>
      <c r="AC32" s="33">
        <v>38.799999999999997</v>
      </c>
      <c r="AD32" s="33">
        <v>1.4000000000000001</v>
      </c>
      <c r="AE32" s="33">
        <v>9.5</v>
      </c>
      <c r="AF32" s="33">
        <v>1231.5999999999999</v>
      </c>
      <c r="AG32" s="33">
        <v>12.3</v>
      </c>
      <c r="AH32" s="33">
        <v>760.40000000000009</v>
      </c>
      <c r="AI32" s="31">
        <f t="shared" si="2"/>
        <v>586.90000000000009</v>
      </c>
      <c r="AJ32" s="33">
        <v>120.80000000000001</v>
      </c>
      <c r="AK32" s="33">
        <v>175.9</v>
      </c>
      <c r="AL32" s="33">
        <v>290.2</v>
      </c>
      <c r="AM32" s="31">
        <f t="shared" si="3"/>
        <v>4794.7999999999993</v>
      </c>
      <c r="AN32" s="33">
        <v>27.9</v>
      </c>
      <c r="AO32" s="33">
        <v>384.3</v>
      </c>
      <c r="AP32" s="33">
        <v>133.39999999999998</v>
      </c>
      <c r="AQ32" s="33">
        <v>1218.6999999999998</v>
      </c>
      <c r="AR32" s="33">
        <v>775.8</v>
      </c>
      <c r="AS32" s="33">
        <v>2207.2999999999997</v>
      </c>
      <c r="AT32" s="33">
        <v>30.5</v>
      </c>
      <c r="AU32" s="33">
        <v>5.9</v>
      </c>
      <c r="AV32" s="33">
        <v>4.5</v>
      </c>
      <c r="AW32" s="33">
        <v>6.5</v>
      </c>
      <c r="AX32" s="31">
        <f t="shared" si="4"/>
        <v>11.2</v>
      </c>
      <c r="AY32" s="33">
        <v>2.2999999999999998</v>
      </c>
      <c r="AZ32" s="33">
        <v>1.5</v>
      </c>
      <c r="BA32" s="33">
        <v>0.9</v>
      </c>
      <c r="BB32" s="33">
        <v>4.7</v>
      </c>
      <c r="BC32" s="33">
        <v>1.6</v>
      </c>
      <c r="BD32" s="33">
        <v>0.2</v>
      </c>
      <c r="BE32" s="31">
        <f t="shared" si="5"/>
        <v>13.399999999999999</v>
      </c>
      <c r="BF32" s="33">
        <v>13</v>
      </c>
      <c r="BG32" s="33">
        <v>0.2</v>
      </c>
      <c r="BH32" s="33">
        <v>0.2</v>
      </c>
      <c r="BI32" s="33">
        <f t="shared" si="6"/>
        <v>2.4</v>
      </c>
      <c r="BJ32" s="33">
        <v>2.4</v>
      </c>
      <c r="BK32" s="33">
        <f t="shared" si="7"/>
        <v>102.4</v>
      </c>
      <c r="BL32" s="33">
        <v>7.3</v>
      </c>
      <c r="BM32" s="33">
        <v>8.6</v>
      </c>
      <c r="BN32" s="33">
        <v>11.1</v>
      </c>
      <c r="BO32" s="33">
        <v>1.3</v>
      </c>
      <c r="BP32" s="33">
        <v>3</v>
      </c>
      <c r="BQ32" s="33">
        <v>3.2</v>
      </c>
      <c r="BR32" s="33">
        <v>1.5</v>
      </c>
      <c r="BS32" s="33">
        <v>19.600000000000001</v>
      </c>
      <c r="BT32" s="33">
        <v>1.9</v>
      </c>
      <c r="BU32" s="33">
        <v>11.9</v>
      </c>
      <c r="BV32" s="33">
        <v>3.5</v>
      </c>
      <c r="BW32" s="33">
        <v>11.799999999999999</v>
      </c>
      <c r="BX32" s="33">
        <v>17.700000000000003</v>
      </c>
      <c r="BY32" s="33">
        <f t="shared" si="8"/>
        <v>340.30000000000007</v>
      </c>
      <c r="BZ32" s="33">
        <v>206.4</v>
      </c>
      <c r="CA32" s="33">
        <v>28.200000000000003</v>
      </c>
      <c r="CB32" s="33">
        <v>32.6</v>
      </c>
      <c r="CC32" s="33">
        <v>45.3</v>
      </c>
      <c r="CD32" s="33">
        <v>27.8</v>
      </c>
      <c r="CE32" s="33">
        <f t="shared" si="9"/>
        <v>28.9</v>
      </c>
      <c r="CF32" s="33">
        <v>1.2</v>
      </c>
      <c r="CG32" s="33">
        <v>2.4</v>
      </c>
      <c r="CH32" s="33">
        <v>0.1</v>
      </c>
      <c r="CI32" s="33">
        <v>11.6</v>
      </c>
      <c r="CJ32" s="33">
        <v>6.4</v>
      </c>
      <c r="CK32" s="33">
        <v>2.7</v>
      </c>
      <c r="CL32" s="33">
        <v>4.5</v>
      </c>
      <c r="CM32" s="33" t="s">
        <v>108</v>
      </c>
      <c r="CN32" s="33" t="s">
        <v>108</v>
      </c>
      <c r="CO32" s="33" t="s">
        <v>108</v>
      </c>
      <c r="CP32" s="33">
        <v>20313.8</v>
      </c>
      <c r="CQ32" s="33">
        <v>1517</v>
      </c>
      <c r="CR32" s="33">
        <v>47131.700000000012</v>
      </c>
    </row>
    <row r="33" spans="1:96" ht="15" customHeight="1" thickBot="1">
      <c r="A33" s="29">
        <v>2017</v>
      </c>
      <c r="B33" s="31">
        <f t="shared" si="0"/>
        <v>2659.5</v>
      </c>
      <c r="C33" s="31">
        <v>2548.8000000000002</v>
      </c>
      <c r="D33" s="31">
        <v>17</v>
      </c>
      <c r="E33" s="31">
        <v>93.699999999999989</v>
      </c>
      <c r="F33" s="31">
        <f t="shared" si="1"/>
        <v>18789.8</v>
      </c>
      <c r="G33" s="31">
        <v>300.5</v>
      </c>
      <c r="H33" s="31">
        <v>174.89999999999998</v>
      </c>
      <c r="I33" s="31">
        <v>16</v>
      </c>
      <c r="J33" s="31">
        <v>0.2</v>
      </c>
      <c r="K33" s="32">
        <v>22.8</v>
      </c>
      <c r="L33" s="33">
        <v>16.7</v>
      </c>
      <c r="M33" s="33">
        <v>32.9</v>
      </c>
      <c r="N33" s="33">
        <v>435.4</v>
      </c>
      <c r="O33" s="33">
        <v>7718.4000000000005</v>
      </c>
      <c r="P33" s="33">
        <v>14.5</v>
      </c>
      <c r="Q33" s="33">
        <v>294.60000000000002</v>
      </c>
      <c r="R33" s="33">
        <v>2108.6</v>
      </c>
      <c r="S33" s="33">
        <v>4.1000000000000005</v>
      </c>
      <c r="T33" s="33">
        <v>35.5</v>
      </c>
      <c r="U33" s="33">
        <v>5359.6</v>
      </c>
      <c r="V33" s="33">
        <v>53.5</v>
      </c>
      <c r="W33" s="33">
        <v>59.300000000000004</v>
      </c>
      <c r="X33" s="33">
        <v>1.5999999999999999</v>
      </c>
      <c r="Y33" s="33">
        <v>2.9</v>
      </c>
      <c r="Z33" s="33">
        <v>16.3</v>
      </c>
      <c r="AA33" s="33">
        <v>10</v>
      </c>
      <c r="AB33" s="33">
        <v>0.5</v>
      </c>
      <c r="AC33" s="33">
        <v>40.1</v>
      </c>
      <c r="AD33" s="33">
        <v>1.4000000000000001</v>
      </c>
      <c r="AE33" s="33">
        <v>9.6</v>
      </c>
      <c r="AF33" s="33">
        <v>1259.0999999999999</v>
      </c>
      <c r="AG33" s="33">
        <v>11.6</v>
      </c>
      <c r="AH33" s="33">
        <v>789.2</v>
      </c>
      <c r="AI33" s="31">
        <f t="shared" si="2"/>
        <v>565.20000000000005</v>
      </c>
      <c r="AJ33" s="33">
        <v>121.20000000000002</v>
      </c>
      <c r="AK33" s="33">
        <v>190.6</v>
      </c>
      <c r="AL33" s="33">
        <v>253.4</v>
      </c>
      <c r="AM33" s="31">
        <f t="shared" si="3"/>
        <v>4987.8999999999996</v>
      </c>
      <c r="AN33" s="33">
        <v>28</v>
      </c>
      <c r="AO33" s="33">
        <v>383.6</v>
      </c>
      <c r="AP33" s="33">
        <v>129</v>
      </c>
      <c r="AQ33" s="33">
        <v>1154.6999999999998</v>
      </c>
      <c r="AR33" s="33">
        <v>798.4</v>
      </c>
      <c r="AS33" s="33">
        <v>2453.1</v>
      </c>
      <c r="AT33" s="33">
        <v>24.3</v>
      </c>
      <c r="AU33" s="33">
        <v>5.5</v>
      </c>
      <c r="AV33" s="33">
        <v>4.8</v>
      </c>
      <c r="AW33" s="33">
        <v>6.5</v>
      </c>
      <c r="AX33" s="31">
        <f t="shared" si="4"/>
        <v>10.799999999999999</v>
      </c>
      <c r="AY33" s="33">
        <v>2.2000000000000002</v>
      </c>
      <c r="AZ33" s="33">
        <v>1.5</v>
      </c>
      <c r="BA33" s="33">
        <v>0.8</v>
      </c>
      <c r="BB33" s="33">
        <v>4.4000000000000004</v>
      </c>
      <c r="BC33" s="33">
        <v>1.7</v>
      </c>
      <c r="BD33" s="33">
        <v>0.2</v>
      </c>
      <c r="BE33" s="31">
        <f t="shared" si="5"/>
        <v>10.199999999999999</v>
      </c>
      <c r="BF33" s="33">
        <v>9.8000000000000007</v>
      </c>
      <c r="BG33" s="33">
        <v>0.2</v>
      </c>
      <c r="BH33" s="33">
        <v>0.2</v>
      </c>
      <c r="BI33" s="33">
        <f t="shared" si="6"/>
        <v>2.5</v>
      </c>
      <c r="BJ33" s="33">
        <v>2.5</v>
      </c>
      <c r="BK33" s="33">
        <f t="shared" si="7"/>
        <v>103.79999999999998</v>
      </c>
      <c r="BL33" s="33">
        <v>7.3</v>
      </c>
      <c r="BM33" s="33">
        <v>8.6999999999999993</v>
      </c>
      <c r="BN33" s="33">
        <v>11.3</v>
      </c>
      <c r="BO33" s="33">
        <v>1.2</v>
      </c>
      <c r="BP33" s="33">
        <v>3</v>
      </c>
      <c r="BQ33" s="33">
        <v>3.4</v>
      </c>
      <c r="BR33" s="33">
        <v>1.5</v>
      </c>
      <c r="BS33" s="33">
        <v>20.100000000000001</v>
      </c>
      <c r="BT33" s="33">
        <v>1.9</v>
      </c>
      <c r="BU33" s="33">
        <v>11.9</v>
      </c>
      <c r="BV33" s="33">
        <v>3.6</v>
      </c>
      <c r="BW33" s="33">
        <v>11.799999999999999</v>
      </c>
      <c r="BX33" s="33">
        <v>18.100000000000001</v>
      </c>
      <c r="BY33" s="33">
        <f t="shared" si="8"/>
        <v>317.60000000000002</v>
      </c>
      <c r="BZ33" s="33">
        <v>200</v>
      </c>
      <c r="CA33" s="33">
        <v>25</v>
      </c>
      <c r="CB33" s="33">
        <v>30.3</v>
      </c>
      <c r="CC33" s="33">
        <v>37.200000000000003</v>
      </c>
      <c r="CD33" s="33">
        <v>25.1</v>
      </c>
      <c r="CE33" s="33">
        <f t="shared" si="9"/>
        <v>27.299999999999997</v>
      </c>
      <c r="CF33" s="33">
        <v>1.1000000000000001</v>
      </c>
      <c r="CG33" s="33">
        <v>2.1</v>
      </c>
      <c r="CH33" s="33">
        <v>0.1</v>
      </c>
      <c r="CI33" s="33">
        <v>10.799999999999999</v>
      </c>
      <c r="CJ33" s="33">
        <v>5.8</v>
      </c>
      <c r="CK33" s="33">
        <v>2.9</v>
      </c>
      <c r="CL33" s="33">
        <v>4.5</v>
      </c>
      <c r="CM33" s="33" t="s">
        <v>108</v>
      </c>
      <c r="CN33" s="33" t="s">
        <v>108</v>
      </c>
      <c r="CO33" s="33" t="s">
        <v>108</v>
      </c>
      <c r="CP33" s="33">
        <v>20159.2</v>
      </c>
      <c r="CQ33" s="33">
        <v>1471.9</v>
      </c>
      <c r="CR33" s="33">
        <v>47633.799999999988</v>
      </c>
    </row>
    <row r="34" spans="1:96" ht="15" customHeight="1" thickBot="1">
      <c r="A34" s="29">
        <v>2018</v>
      </c>
      <c r="B34" s="31">
        <f t="shared" si="0"/>
        <v>2654.1000000000004</v>
      </c>
      <c r="C34" s="31">
        <v>2548.7000000000003</v>
      </c>
      <c r="D34" s="31">
        <v>14.3</v>
      </c>
      <c r="E34" s="31">
        <v>91.1</v>
      </c>
      <c r="F34" s="31">
        <f t="shared" si="1"/>
        <v>18999.200000000004</v>
      </c>
      <c r="G34" s="31">
        <v>302.5</v>
      </c>
      <c r="H34" s="31">
        <v>169.6</v>
      </c>
      <c r="I34" s="31">
        <v>15.2</v>
      </c>
      <c r="J34" s="31">
        <v>0.2</v>
      </c>
      <c r="K34" s="32">
        <v>23.4</v>
      </c>
      <c r="L34" s="33">
        <v>15.8</v>
      </c>
      <c r="M34" s="33">
        <v>26.9</v>
      </c>
      <c r="N34" s="33">
        <v>370.4</v>
      </c>
      <c r="O34" s="33">
        <v>7742.7999999999993</v>
      </c>
      <c r="P34" s="33">
        <v>12.8</v>
      </c>
      <c r="Q34" s="33">
        <v>229.1</v>
      </c>
      <c r="R34" s="33">
        <v>2139.7000000000003</v>
      </c>
      <c r="S34" s="33">
        <v>4</v>
      </c>
      <c r="T34" s="33">
        <v>32.1</v>
      </c>
      <c r="U34" s="33">
        <v>5601</v>
      </c>
      <c r="V34" s="33">
        <v>59.199999999999996</v>
      </c>
      <c r="W34" s="33">
        <v>57.399999999999991</v>
      </c>
      <c r="X34" s="33">
        <v>1.5999999999999999</v>
      </c>
      <c r="Y34" s="33">
        <v>2.8</v>
      </c>
      <c r="Z34" s="33">
        <v>18.299999999999997</v>
      </c>
      <c r="AA34" s="33">
        <v>9.8999999999999986</v>
      </c>
      <c r="AB34" s="33">
        <v>0.6</v>
      </c>
      <c r="AC34" s="33">
        <v>36.4</v>
      </c>
      <c r="AD34" s="33">
        <v>1.4000000000000001</v>
      </c>
      <c r="AE34" s="33">
        <v>9.8000000000000007</v>
      </c>
      <c r="AF34" s="33">
        <v>1300.8999999999999</v>
      </c>
      <c r="AG34" s="33">
        <v>10.199999999999999</v>
      </c>
      <c r="AH34" s="33">
        <v>805.19999999999993</v>
      </c>
      <c r="AI34" s="31">
        <f t="shared" si="2"/>
        <v>546.90000000000009</v>
      </c>
      <c r="AJ34" s="33">
        <v>120.30000000000001</v>
      </c>
      <c r="AK34" s="33">
        <v>166.4</v>
      </c>
      <c r="AL34" s="33">
        <v>260.2</v>
      </c>
      <c r="AM34" s="31">
        <f t="shared" si="3"/>
        <v>4972.5999999999995</v>
      </c>
      <c r="AN34" s="33">
        <v>27.2</v>
      </c>
      <c r="AO34" s="33">
        <v>373</v>
      </c>
      <c r="AP34" s="33">
        <v>125.8</v>
      </c>
      <c r="AQ34" s="33">
        <v>1044.8</v>
      </c>
      <c r="AR34" s="33">
        <v>807.7</v>
      </c>
      <c r="AS34" s="33">
        <v>2553.7999999999997</v>
      </c>
      <c r="AT34" s="33">
        <v>23.3</v>
      </c>
      <c r="AU34" s="33">
        <v>5.4</v>
      </c>
      <c r="AV34" s="33">
        <v>5</v>
      </c>
      <c r="AW34" s="33">
        <v>6.6</v>
      </c>
      <c r="AX34" s="31">
        <f t="shared" si="4"/>
        <v>10.299999999999997</v>
      </c>
      <c r="AY34" s="33">
        <v>2</v>
      </c>
      <c r="AZ34" s="33">
        <v>1.4</v>
      </c>
      <c r="BA34" s="33">
        <v>0.9</v>
      </c>
      <c r="BB34" s="33">
        <v>4.0999999999999996</v>
      </c>
      <c r="BC34" s="33">
        <v>1.7</v>
      </c>
      <c r="BD34" s="33">
        <v>0.2</v>
      </c>
      <c r="BE34" s="31">
        <f t="shared" si="5"/>
        <v>9.3999999999999986</v>
      </c>
      <c r="BF34" s="33">
        <v>6.5</v>
      </c>
      <c r="BG34" s="33">
        <v>0.1</v>
      </c>
      <c r="BH34" s="33">
        <v>2.8</v>
      </c>
      <c r="BI34" s="33">
        <f t="shared" si="6"/>
        <v>2.4</v>
      </c>
      <c r="BJ34" s="33">
        <v>2.4</v>
      </c>
      <c r="BK34" s="33">
        <f t="shared" si="7"/>
        <v>103.7</v>
      </c>
      <c r="BL34" s="33">
        <v>7.2</v>
      </c>
      <c r="BM34" s="33">
        <v>8.6</v>
      </c>
      <c r="BN34" s="33">
        <v>11.3</v>
      </c>
      <c r="BO34" s="33">
        <v>1.2</v>
      </c>
      <c r="BP34" s="33">
        <v>2.9</v>
      </c>
      <c r="BQ34" s="33">
        <v>3.5</v>
      </c>
      <c r="BR34" s="33">
        <v>1.6</v>
      </c>
      <c r="BS34" s="33">
        <v>21</v>
      </c>
      <c r="BT34" s="33">
        <v>1.9</v>
      </c>
      <c r="BU34" s="33">
        <v>11.9</v>
      </c>
      <c r="BV34" s="33">
        <v>3.5</v>
      </c>
      <c r="BW34" s="33">
        <v>11.6</v>
      </c>
      <c r="BX34" s="33">
        <v>17.5</v>
      </c>
      <c r="BY34" s="33">
        <f t="shared" si="8"/>
        <v>358.09999999999997</v>
      </c>
      <c r="BZ34" s="33">
        <v>243.8</v>
      </c>
      <c r="CA34" s="33">
        <v>19.5</v>
      </c>
      <c r="CB34" s="33">
        <v>30.5</v>
      </c>
      <c r="CC34" s="33">
        <v>35.9</v>
      </c>
      <c r="CD34" s="33">
        <v>28.4</v>
      </c>
      <c r="CE34" s="33">
        <f t="shared" si="9"/>
        <v>26.2</v>
      </c>
      <c r="CF34" s="33">
        <v>1.1000000000000001</v>
      </c>
      <c r="CG34" s="33">
        <v>2</v>
      </c>
      <c r="CH34" s="33">
        <v>0.1</v>
      </c>
      <c r="CI34" s="33">
        <v>10.199999999999999</v>
      </c>
      <c r="CJ34" s="33">
        <v>5.2</v>
      </c>
      <c r="CK34" s="33">
        <v>2.8</v>
      </c>
      <c r="CL34" s="33">
        <v>4.8</v>
      </c>
      <c r="CM34" s="33" t="s">
        <v>108</v>
      </c>
      <c r="CN34" s="33" t="s">
        <v>108</v>
      </c>
      <c r="CO34" s="33" t="s">
        <v>108</v>
      </c>
      <c r="CP34" s="33">
        <v>19940.5</v>
      </c>
      <c r="CQ34" s="33">
        <v>1433.2</v>
      </c>
      <c r="CR34" s="33">
        <v>47623.400000000009</v>
      </c>
    </row>
    <row r="35" spans="1:96" ht="15" customHeight="1" thickBot="1">
      <c r="A35" s="29">
        <v>2019</v>
      </c>
      <c r="B35" s="31">
        <f t="shared" si="0"/>
        <v>2732.2</v>
      </c>
      <c r="C35" s="31">
        <v>2624</v>
      </c>
      <c r="D35" s="31">
        <v>13.5</v>
      </c>
      <c r="E35" s="31">
        <v>94.7</v>
      </c>
      <c r="F35" s="31">
        <f t="shared" si="1"/>
        <v>18998.199999999997</v>
      </c>
      <c r="G35" s="31">
        <v>318</v>
      </c>
      <c r="H35" s="31">
        <v>152.4</v>
      </c>
      <c r="I35" s="31">
        <v>13.7</v>
      </c>
      <c r="J35" s="31">
        <v>0.2</v>
      </c>
      <c r="K35" s="32">
        <v>26.4</v>
      </c>
      <c r="L35" s="33">
        <v>15.3</v>
      </c>
      <c r="M35" s="33">
        <v>23.8</v>
      </c>
      <c r="N35" s="33">
        <v>431</v>
      </c>
      <c r="O35" s="33">
        <v>7695.2000000000007</v>
      </c>
      <c r="P35" s="33">
        <v>12.8</v>
      </c>
      <c r="Q35" s="33">
        <v>307.70000000000005</v>
      </c>
      <c r="R35" s="33">
        <v>2273.9</v>
      </c>
      <c r="S35" s="33">
        <v>3.9</v>
      </c>
      <c r="T35" s="33">
        <v>27.099999999999998</v>
      </c>
      <c r="U35" s="33">
        <v>5425.8</v>
      </c>
      <c r="V35" s="33">
        <v>59.5</v>
      </c>
      <c r="W35" s="33">
        <v>50.800000000000004</v>
      </c>
      <c r="X35" s="33">
        <v>1.5</v>
      </c>
      <c r="Y35" s="33">
        <v>2.6999999999999997</v>
      </c>
      <c r="Z35" s="33">
        <v>17.899999999999999</v>
      </c>
      <c r="AA35" s="33">
        <v>9.1000000000000014</v>
      </c>
      <c r="AB35" s="33">
        <v>0.6</v>
      </c>
      <c r="AC35" s="33">
        <v>36.599999999999994</v>
      </c>
      <c r="AD35" s="33">
        <v>1.3</v>
      </c>
      <c r="AE35" s="33">
        <v>9.8000000000000007</v>
      </c>
      <c r="AF35" s="33">
        <v>1281.3</v>
      </c>
      <c r="AG35" s="33">
        <v>9.9</v>
      </c>
      <c r="AH35" s="33">
        <v>790</v>
      </c>
      <c r="AI35" s="31">
        <f t="shared" si="2"/>
        <v>559.9</v>
      </c>
      <c r="AJ35" s="33">
        <v>119.6</v>
      </c>
      <c r="AK35" s="33">
        <v>158.4</v>
      </c>
      <c r="AL35" s="33">
        <v>281.89999999999998</v>
      </c>
      <c r="AM35" s="31">
        <f t="shared" si="3"/>
        <v>5100.5999999999985</v>
      </c>
      <c r="AN35" s="33">
        <v>26.4</v>
      </c>
      <c r="AO35" s="33">
        <v>350.70000000000005</v>
      </c>
      <c r="AP35" s="33">
        <v>119.7</v>
      </c>
      <c r="AQ35" s="33">
        <v>968.1</v>
      </c>
      <c r="AR35" s="33">
        <v>794</v>
      </c>
      <c r="AS35" s="33">
        <v>2802.5</v>
      </c>
      <c r="AT35" s="33">
        <v>22.7</v>
      </c>
      <c r="AU35" s="33">
        <v>5.4</v>
      </c>
      <c r="AV35" s="33">
        <v>4.9000000000000004</v>
      </c>
      <c r="AW35" s="33">
        <v>6.1999999999999993</v>
      </c>
      <c r="AX35" s="31">
        <f t="shared" si="4"/>
        <v>10.1</v>
      </c>
      <c r="AY35" s="33">
        <v>2</v>
      </c>
      <c r="AZ35" s="33">
        <v>1.4</v>
      </c>
      <c r="BA35" s="33">
        <v>0.7</v>
      </c>
      <c r="BB35" s="33">
        <v>4</v>
      </c>
      <c r="BC35" s="33">
        <v>1.8</v>
      </c>
      <c r="BD35" s="33">
        <v>0.2</v>
      </c>
      <c r="BE35" s="31">
        <f t="shared" si="5"/>
        <v>9.3000000000000007</v>
      </c>
      <c r="BF35" s="33">
        <v>6.5</v>
      </c>
      <c r="BG35" s="33">
        <v>0.1</v>
      </c>
      <c r="BH35" s="33">
        <v>2.7</v>
      </c>
      <c r="BI35" s="33">
        <f t="shared" si="6"/>
        <v>2.2999999999999998</v>
      </c>
      <c r="BJ35" s="33">
        <v>2.2999999999999998</v>
      </c>
      <c r="BK35" s="33">
        <f t="shared" si="7"/>
        <v>99.899999999999991</v>
      </c>
      <c r="BL35" s="33">
        <v>7</v>
      </c>
      <c r="BM35" s="33">
        <v>8.1999999999999993</v>
      </c>
      <c r="BN35" s="33">
        <v>10.8</v>
      </c>
      <c r="BO35" s="33">
        <v>1.2</v>
      </c>
      <c r="BP35" s="33">
        <v>2.7</v>
      </c>
      <c r="BQ35" s="33">
        <v>3.4</v>
      </c>
      <c r="BR35" s="33">
        <v>1.6</v>
      </c>
      <c r="BS35" s="33">
        <v>20.3</v>
      </c>
      <c r="BT35" s="33">
        <v>1.8</v>
      </c>
      <c r="BU35" s="33">
        <v>11.6</v>
      </c>
      <c r="BV35" s="33">
        <v>3.4</v>
      </c>
      <c r="BW35" s="33">
        <v>11.299999999999999</v>
      </c>
      <c r="BX35" s="33">
        <v>16.599999999999998</v>
      </c>
      <c r="BY35" s="33">
        <f t="shared" si="8"/>
        <v>353.2</v>
      </c>
      <c r="BZ35" s="33">
        <v>246.3</v>
      </c>
      <c r="CA35" s="33">
        <v>18.399999999999999</v>
      </c>
      <c r="CB35" s="33">
        <v>29.5</v>
      </c>
      <c r="CC35" s="33">
        <v>31</v>
      </c>
      <c r="CD35" s="33">
        <v>28</v>
      </c>
      <c r="CE35" s="33">
        <f t="shared" si="9"/>
        <v>25.599999999999998</v>
      </c>
      <c r="CF35" s="33">
        <v>1.1000000000000001</v>
      </c>
      <c r="CG35" s="33">
        <v>2</v>
      </c>
      <c r="CH35" s="33">
        <v>0.1</v>
      </c>
      <c r="CI35" s="33">
        <v>10</v>
      </c>
      <c r="CJ35" s="33">
        <v>5.0999999999999996</v>
      </c>
      <c r="CK35" s="33">
        <v>2.5</v>
      </c>
      <c r="CL35" s="33">
        <v>4.8</v>
      </c>
      <c r="CM35" s="33" t="s">
        <v>108</v>
      </c>
      <c r="CN35" s="33" t="s">
        <v>108</v>
      </c>
      <c r="CO35" s="33" t="s">
        <v>108</v>
      </c>
      <c r="CP35" s="33">
        <v>19753</v>
      </c>
      <c r="CQ35" s="33">
        <v>1474.3</v>
      </c>
      <c r="CR35" s="33">
        <v>47644.299999999996</v>
      </c>
    </row>
    <row r="36" spans="1:96" ht="15" customHeight="1" thickBot="1">
      <c r="A36" s="29">
        <v>2020</v>
      </c>
      <c r="B36" s="31">
        <f t="shared" si="0"/>
        <v>2732.9</v>
      </c>
      <c r="C36" s="31">
        <v>2623.5</v>
      </c>
      <c r="D36" s="31">
        <v>13.3</v>
      </c>
      <c r="E36" s="31">
        <v>96.1</v>
      </c>
      <c r="F36" s="31">
        <f t="shared" si="1"/>
        <v>18521.000000000007</v>
      </c>
      <c r="G36" s="31">
        <v>328.7</v>
      </c>
      <c r="H36" s="31">
        <v>143.5</v>
      </c>
      <c r="I36" s="31">
        <v>12.100000000000001</v>
      </c>
      <c r="J36" s="31">
        <v>0.2</v>
      </c>
      <c r="K36" s="32">
        <v>25.1</v>
      </c>
      <c r="L36" s="33">
        <v>13.299999999999999</v>
      </c>
      <c r="M36" s="33">
        <v>22</v>
      </c>
      <c r="N36" s="33">
        <v>439.8</v>
      </c>
      <c r="O36" s="33">
        <v>7504.0999999999995</v>
      </c>
      <c r="P36" s="33">
        <v>11.9</v>
      </c>
      <c r="Q36" s="33">
        <v>226.2</v>
      </c>
      <c r="R36" s="33">
        <v>2733.7000000000003</v>
      </c>
      <c r="S36" s="33">
        <v>4.7</v>
      </c>
      <c r="T36" s="33">
        <v>31.9</v>
      </c>
      <c r="U36" s="33">
        <v>4828.7</v>
      </c>
      <c r="V36" s="33">
        <v>54.199999999999996</v>
      </c>
      <c r="W36" s="33">
        <v>51.4</v>
      </c>
      <c r="X36" s="33">
        <v>1.5</v>
      </c>
      <c r="Y36" s="33">
        <v>2.2999999999999998</v>
      </c>
      <c r="Z36" s="33">
        <v>16.399999999999999</v>
      </c>
      <c r="AA36" s="33">
        <v>9.1</v>
      </c>
      <c r="AB36" s="33">
        <v>0.79999999999999993</v>
      </c>
      <c r="AC36" s="33">
        <v>38.9</v>
      </c>
      <c r="AD36" s="33">
        <v>1.2000000000000002</v>
      </c>
      <c r="AE36" s="33">
        <v>9.8999999999999986</v>
      </c>
      <c r="AF36" s="33">
        <v>1230.6999999999998</v>
      </c>
      <c r="AG36" s="33">
        <v>10.3</v>
      </c>
      <c r="AH36" s="33">
        <v>768.40000000000009</v>
      </c>
      <c r="AI36" s="31">
        <f t="shared" si="2"/>
        <v>641.29999999999995</v>
      </c>
      <c r="AJ36" s="33">
        <v>130.6</v>
      </c>
      <c r="AK36" s="33">
        <v>150.6</v>
      </c>
      <c r="AL36" s="33">
        <v>360.1</v>
      </c>
      <c r="AM36" s="31">
        <f t="shared" si="3"/>
        <v>2982.4000000000005</v>
      </c>
      <c r="AN36" s="33">
        <v>22.3</v>
      </c>
      <c r="AO36" s="33">
        <v>251.3</v>
      </c>
      <c r="AP36" s="33">
        <v>100.3</v>
      </c>
      <c r="AQ36" s="33">
        <v>744</v>
      </c>
      <c r="AR36" s="33">
        <v>593.69999999999993</v>
      </c>
      <c r="AS36" s="33">
        <v>1241.9000000000001</v>
      </c>
      <c r="AT36" s="33">
        <v>16.8</v>
      </c>
      <c r="AU36" s="33">
        <v>4.9000000000000004</v>
      </c>
      <c r="AV36" s="33">
        <v>2.9</v>
      </c>
      <c r="AW36" s="33">
        <v>4.3</v>
      </c>
      <c r="AX36" s="31">
        <f t="shared" si="4"/>
        <v>9.6</v>
      </c>
      <c r="AY36" s="33">
        <v>1.9</v>
      </c>
      <c r="AZ36" s="33">
        <v>1.1000000000000001</v>
      </c>
      <c r="BA36" s="33">
        <v>0.7</v>
      </c>
      <c r="BB36" s="33">
        <v>3.5</v>
      </c>
      <c r="BC36" s="33">
        <v>2.2000000000000002</v>
      </c>
      <c r="BD36" s="33">
        <v>0.2</v>
      </c>
      <c r="BE36" s="31">
        <f t="shared" si="5"/>
        <v>7.8000000000000007</v>
      </c>
      <c r="BF36" s="33">
        <v>5.5</v>
      </c>
      <c r="BG36" s="33">
        <v>0.2</v>
      </c>
      <c r="BH36" s="33">
        <v>2.1</v>
      </c>
      <c r="BI36" s="33">
        <f t="shared" si="6"/>
        <v>2</v>
      </c>
      <c r="BJ36" s="33">
        <v>2</v>
      </c>
      <c r="BK36" s="33">
        <f t="shared" si="7"/>
        <v>87.100000000000009</v>
      </c>
      <c r="BL36" s="33">
        <v>6.9</v>
      </c>
      <c r="BM36" s="33">
        <v>8.4</v>
      </c>
      <c r="BN36" s="33">
        <v>10</v>
      </c>
      <c r="BO36" s="33">
        <v>1.5</v>
      </c>
      <c r="BP36" s="33">
        <v>2.2000000000000002</v>
      </c>
      <c r="BQ36" s="33">
        <v>3.7</v>
      </c>
      <c r="BR36" s="33">
        <v>1.9</v>
      </c>
      <c r="BS36" s="33">
        <v>17.3</v>
      </c>
      <c r="BT36" s="33">
        <v>1.5</v>
      </c>
      <c r="BU36" s="33">
        <v>4.2</v>
      </c>
      <c r="BV36" s="33">
        <v>3.4</v>
      </c>
      <c r="BW36" s="33">
        <v>11.2</v>
      </c>
      <c r="BX36" s="33">
        <v>14.9</v>
      </c>
      <c r="BY36" s="33">
        <f t="shared" si="8"/>
        <v>361.1</v>
      </c>
      <c r="BZ36" s="33">
        <v>264.5</v>
      </c>
      <c r="CA36" s="33">
        <v>16.8</v>
      </c>
      <c r="CB36" s="33">
        <v>28.7</v>
      </c>
      <c r="CC36" s="33">
        <v>25.599999999999998</v>
      </c>
      <c r="CD36" s="33">
        <v>25.5</v>
      </c>
      <c r="CE36" s="33">
        <f t="shared" si="9"/>
        <v>22.1</v>
      </c>
      <c r="CF36" s="33">
        <v>0.7</v>
      </c>
      <c r="CG36" s="33">
        <v>1.8</v>
      </c>
      <c r="CH36" s="33">
        <v>0.1</v>
      </c>
      <c r="CI36" s="33">
        <v>8.1</v>
      </c>
      <c r="CJ36" s="33">
        <v>4.5</v>
      </c>
      <c r="CK36" s="33">
        <v>2.2999999999999998</v>
      </c>
      <c r="CL36" s="33">
        <v>4.5999999999999996</v>
      </c>
      <c r="CM36" s="33" t="s">
        <v>108</v>
      </c>
      <c r="CN36" s="33" t="s">
        <v>108</v>
      </c>
      <c r="CO36" s="33" t="s">
        <v>108</v>
      </c>
      <c r="CP36" s="33">
        <v>19718.2</v>
      </c>
      <c r="CQ36" s="33">
        <v>1224.5</v>
      </c>
      <c r="CR36" s="33">
        <v>45085.500000000007</v>
      </c>
    </row>
    <row r="37" spans="1:96" ht="15" customHeight="1" thickBot="1">
      <c r="A37" s="29">
        <v>2021</v>
      </c>
      <c r="B37" s="31">
        <f t="shared" si="0"/>
        <v>2878.8999999999996</v>
      </c>
      <c r="C37" s="31">
        <v>2764.2999999999997</v>
      </c>
      <c r="D37" s="31">
        <v>14.6</v>
      </c>
      <c r="E37" s="31">
        <v>100</v>
      </c>
      <c r="F37" s="31">
        <f t="shared" si="1"/>
        <v>19273.300000000003</v>
      </c>
      <c r="G37" s="31">
        <v>372.70000000000005</v>
      </c>
      <c r="H37" s="31">
        <v>139.6</v>
      </c>
      <c r="I37" s="31">
        <v>12.2</v>
      </c>
      <c r="J37" s="31">
        <v>0.2</v>
      </c>
      <c r="K37" s="32">
        <v>23.1</v>
      </c>
      <c r="L37" s="33">
        <v>12.100000000000001</v>
      </c>
      <c r="M37" s="33">
        <v>19</v>
      </c>
      <c r="N37" s="33">
        <v>614.90000000000009</v>
      </c>
      <c r="O37" s="33">
        <v>7870.2999999999993</v>
      </c>
      <c r="P37" s="33">
        <v>10.8</v>
      </c>
      <c r="Q37" s="33">
        <v>388.90000000000003</v>
      </c>
      <c r="R37" s="33">
        <v>2751.4</v>
      </c>
      <c r="S37" s="33">
        <v>5</v>
      </c>
      <c r="T37" s="33">
        <v>27.6</v>
      </c>
      <c r="U37" s="33">
        <v>4914.3</v>
      </c>
      <c r="V37" s="33">
        <v>48.7</v>
      </c>
      <c r="W37" s="33">
        <v>60.199999999999996</v>
      </c>
      <c r="X37" s="33">
        <v>1.7</v>
      </c>
      <c r="Y37" s="33">
        <v>2.5</v>
      </c>
      <c r="Z37" s="33">
        <v>19.100000000000001</v>
      </c>
      <c r="AA37" s="33">
        <v>8.4</v>
      </c>
      <c r="AB37" s="33">
        <v>0.79999999999999993</v>
      </c>
      <c r="AC37" s="33">
        <v>39.299999999999997</v>
      </c>
      <c r="AD37" s="33">
        <v>1.3</v>
      </c>
      <c r="AE37" s="33">
        <v>9.8999999999999986</v>
      </c>
      <c r="AF37" s="33">
        <v>1133.1999999999998</v>
      </c>
      <c r="AG37" s="33">
        <v>9.1999999999999993</v>
      </c>
      <c r="AH37" s="33">
        <v>776.9</v>
      </c>
      <c r="AI37" s="31">
        <f t="shared" si="2"/>
        <v>647.5</v>
      </c>
      <c r="AJ37" s="33">
        <v>143.80000000000001</v>
      </c>
      <c r="AK37" s="33">
        <v>172.8</v>
      </c>
      <c r="AL37" s="33">
        <v>330.9</v>
      </c>
      <c r="AM37" s="31">
        <f t="shared" si="3"/>
        <v>3606.1000000000004</v>
      </c>
      <c r="AN37" s="33">
        <v>24.2</v>
      </c>
      <c r="AO37" s="33">
        <v>275.89999999999998</v>
      </c>
      <c r="AP37" s="33">
        <v>104.3</v>
      </c>
      <c r="AQ37" s="33">
        <v>883.6</v>
      </c>
      <c r="AR37" s="33">
        <v>604.4</v>
      </c>
      <c r="AS37" s="33">
        <v>1682.3999999999999</v>
      </c>
      <c r="AT37" s="33">
        <v>17.5</v>
      </c>
      <c r="AU37" s="33">
        <v>5.8</v>
      </c>
      <c r="AV37" s="33">
        <v>3.5</v>
      </c>
      <c r="AW37" s="33">
        <v>4.5</v>
      </c>
      <c r="AX37" s="31">
        <f t="shared" si="4"/>
        <v>9.8999999999999986</v>
      </c>
      <c r="AY37" s="33">
        <v>1.7</v>
      </c>
      <c r="AZ37" s="33">
        <v>1.3</v>
      </c>
      <c r="BA37" s="33">
        <v>0.6</v>
      </c>
      <c r="BB37" s="33">
        <v>3.6</v>
      </c>
      <c r="BC37" s="33">
        <v>2.5</v>
      </c>
      <c r="BD37" s="33">
        <v>0.2</v>
      </c>
      <c r="BE37" s="31">
        <f t="shared" si="5"/>
        <v>7.6000000000000005</v>
      </c>
      <c r="BF37" s="33">
        <v>4.9000000000000004</v>
      </c>
      <c r="BG37" s="33">
        <v>0.2</v>
      </c>
      <c r="BH37" s="33">
        <v>2.5</v>
      </c>
      <c r="BI37" s="33">
        <f t="shared" si="6"/>
        <v>2.2000000000000002</v>
      </c>
      <c r="BJ37" s="33">
        <v>2.2000000000000002</v>
      </c>
      <c r="BK37" s="33">
        <f t="shared" si="7"/>
        <v>94.299999999999983</v>
      </c>
      <c r="BL37" s="33">
        <v>7.4</v>
      </c>
      <c r="BM37" s="33">
        <v>9.1</v>
      </c>
      <c r="BN37" s="33">
        <v>11.2</v>
      </c>
      <c r="BO37" s="33">
        <v>1.4</v>
      </c>
      <c r="BP37" s="33">
        <v>2.4</v>
      </c>
      <c r="BQ37" s="33">
        <v>4.0999999999999996</v>
      </c>
      <c r="BR37" s="33">
        <v>2.1</v>
      </c>
      <c r="BS37" s="33">
        <v>18.5</v>
      </c>
      <c r="BT37" s="33">
        <v>1.7</v>
      </c>
      <c r="BU37" s="33">
        <v>4.9000000000000004</v>
      </c>
      <c r="BV37" s="33">
        <v>3.6</v>
      </c>
      <c r="BW37" s="33">
        <v>11.6</v>
      </c>
      <c r="BX37" s="33">
        <v>16.3</v>
      </c>
      <c r="BY37" s="33">
        <f t="shared" si="8"/>
        <v>412.90000000000003</v>
      </c>
      <c r="BZ37" s="33">
        <v>323.00000000000006</v>
      </c>
      <c r="CA37" s="33">
        <v>14.7</v>
      </c>
      <c r="CB37" s="33">
        <v>26.7</v>
      </c>
      <c r="CC37" s="33">
        <v>22.599999999999998</v>
      </c>
      <c r="CD37" s="33">
        <v>25.9</v>
      </c>
      <c r="CE37" s="33">
        <f t="shared" si="9"/>
        <v>21.8</v>
      </c>
      <c r="CF37" s="33">
        <v>0.9</v>
      </c>
      <c r="CG37" s="33">
        <v>1.6</v>
      </c>
      <c r="CH37" s="33">
        <v>0.1</v>
      </c>
      <c r="CI37" s="33">
        <v>8.4</v>
      </c>
      <c r="CJ37" s="33">
        <v>3.9</v>
      </c>
      <c r="CK37" s="33">
        <v>2.4</v>
      </c>
      <c r="CL37" s="33">
        <v>4.5</v>
      </c>
      <c r="CM37" s="33" t="s">
        <v>108</v>
      </c>
      <c r="CN37" s="33" t="s">
        <v>108</v>
      </c>
      <c r="CO37" s="33" t="s">
        <v>108</v>
      </c>
      <c r="CP37" s="33">
        <v>19518.2</v>
      </c>
      <c r="CQ37" s="33">
        <v>1161.9000000000001</v>
      </c>
      <c r="CR37" s="33">
        <v>46472.700000000012</v>
      </c>
    </row>
    <row r="38" spans="1:96" ht="15" customHeight="1" thickBot="1">
      <c r="A38" s="29">
        <v>2022</v>
      </c>
      <c r="B38" s="31">
        <f t="shared" si="0"/>
        <v>2774.3</v>
      </c>
      <c r="C38" s="31">
        <v>2674.3</v>
      </c>
      <c r="D38" s="31">
        <v>12</v>
      </c>
      <c r="E38" s="31">
        <v>88</v>
      </c>
      <c r="F38" s="31">
        <f t="shared" si="1"/>
        <v>18725.299999999996</v>
      </c>
      <c r="G38" s="31">
        <v>381.2</v>
      </c>
      <c r="H38" s="31">
        <v>146.19999999999999</v>
      </c>
      <c r="I38" s="31">
        <v>11.7</v>
      </c>
      <c r="J38" s="31">
        <v>0.2</v>
      </c>
      <c r="K38" s="32">
        <v>36.700000000000003</v>
      </c>
      <c r="L38" s="33">
        <v>11.899999999999999</v>
      </c>
      <c r="M38" s="33">
        <v>20.399999999999999</v>
      </c>
      <c r="N38" s="33">
        <v>621.20000000000005</v>
      </c>
      <c r="O38" s="33">
        <v>8087.1999999999989</v>
      </c>
      <c r="P38" s="33">
        <v>11.299999999999999</v>
      </c>
      <c r="Q38" s="33">
        <v>163.1</v>
      </c>
      <c r="R38" s="33">
        <v>2282.1</v>
      </c>
      <c r="S38" s="33">
        <v>4.0999999999999996</v>
      </c>
      <c r="T38" s="33">
        <v>27.6</v>
      </c>
      <c r="U38" s="33">
        <v>4807.2</v>
      </c>
      <c r="V38" s="33">
        <v>45.900000000000006</v>
      </c>
      <c r="W38" s="33">
        <v>50.4</v>
      </c>
      <c r="X38" s="33">
        <v>1.3</v>
      </c>
      <c r="Y38" s="33">
        <v>2</v>
      </c>
      <c r="Z38" s="33">
        <v>19.399999999999999</v>
      </c>
      <c r="AA38" s="33">
        <v>7.8000000000000007</v>
      </c>
      <c r="AB38" s="33">
        <v>0.7</v>
      </c>
      <c r="AC38" s="33">
        <v>36.299999999999997</v>
      </c>
      <c r="AD38" s="33">
        <v>1</v>
      </c>
      <c r="AE38" s="33">
        <v>8.1</v>
      </c>
      <c r="AF38" s="33">
        <v>1217.6000000000001</v>
      </c>
      <c r="AG38" s="33">
        <v>7.1</v>
      </c>
      <c r="AH38" s="33">
        <v>715.6</v>
      </c>
      <c r="AI38" s="31">
        <f t="shared" si="2"/>
        <v>584.9</v>
      </c>
      <c r="AJ38" s="33">
        <v>125.5</v>
      </c>
      <c r="AK38" s="33">
        <v>137.9</v>
      </c>
      <c r="AL38" s="33">
        <v>321.5</v>
      </c>
      <c r="AM38" s="31">
        <f t="shared" si="3"/>
        <v>4330.6999999999989</v>
      </c>
      <c r="AN38" s="33">
        <v>20.9</v>
      </c>
      <c r="AO38" s="33">
        <v>261.8</v>
      </c>
      <c r="AP38" s="33">
        <v>88.4</v>
      </c>
      <c r="AQ38" s="33">
        <v>820.4</v>
      </c>
      <c r="AR38" s="33">
        <v>734.19999999999993</v>
      </c>
      <c r="AS38" s="33">
        <v>2374.1</v>
      </c>
      <c r="AT38" s="33">
        <v>16.3</v>
      </c>
      <c r="AU38" s="33">
        <v>4.9000000000000004</v>
      </c>
      <c r="AV38" s="33">
        <v>4.7</v>
      </c>
      <c r="AW38" s="33">
        <v>5</v>
      </c>
      <c r="AX38" s="31">
        <f t="shared" si="4"/>
        <v>9</v>
      </c>
      <c r="AY38" s="33">
        <v>1.7000000000000002</v>
      </c>
      <c r="AZ38" s="33">
        <v>1.2</v>
      </c>
      <c r="BA38" s="33">
        <v>0.5</v>
      </c>
      <c r="BB38" s="33">
        <v>3.1</v>
      </c>
      <c r="BC38" s="33">
        <v>2.2999999999999998</v>
      </c>
      <c r="BD38" s="33">
        <v>0.2</v>
      </c>
      <c r="BE38" s="31">
        <f t="shared" si="5"/>
        <v>7.5</v>
      </c>
      <c r="BF38" s="33">
        <v>5.0999999999999996</v>
      </c>
      <c r="BG38" s="33">
        <v>0.2</v>
      </c>
      <c r="BH38" s="33">
        <v>2.2000000000000002</v>
      </c>
      <c r="BI38" s="33">
        <f t="shared" si="6"/>
        <v>1.8</v>
      </c>
      <c r="BJ38" s="33">
        <v>1.8</v>
      </c>
      <c r="BK38" s="33">
        <f t="shared" si="7"/>
        <v>86.1</v>
      </c>
      <c r="BL38" s="33">
        <v>6.2</v>
      </c>
      <c r="BM38" s="33">
        <v>8.1999999999999993</v>
      </c>
      <c r="BN38" s="33">
        <v>9.8000000000000007</v>
      </c>
      <c r="BO38" s="33">
        <v>1.2</v>
      </c>
      <c r="BP38" s="33">
        <v>2.1</v>
      </c>
      <c r="BQ38" s="33">
        <v>3.6</v>
      </c>
      <c r="BR38" s="33">
        <v>1.8</v>
      </c>
      <c r="BS38" s="33">
        <v>16.3</v>
      </c>
      <c r="BT38" s="33">
        <v>1.5</v>
      </c>
      <c r="BU38" s="33">
        <v>7.4</v>
      </c>
      <c r="BV38" s="33">
        <v>3</v>
      </c>
      <c r="BW38" s="33">
        <v>9.6999999999999993</v>
      </c>
      <c r="BX38" s="33">
        <v>15.299999999999999</v>
      </c>
      <c r="BY38" s="33">
        <f t="shared" si="8"/>
        <v>417.70000000000005</v>
      </c>
      <c r="BZ38" s="33">
        <v>332.20000000000005</v>
      </c>
      <c r="CA38" s="33">
        <v>15.899999999999999</v>
      </c>
      <c r="CB38" s="33">
        <v>23.6</v>
      </c>
      <c r="CC38" s="33">
        <v>20.7</v>
      </c>
      <c r="CD38" s="33">
        <v>25.3</v>
      </c>
      <c r="CE38" s="33">
        <f t="shared" si="9"/>
        <v>22.4</v>
      </c>
      <c r="CF38" s="33">
        <v>1.2</v>
      </c>
      <c r="CG38" s="33">
        <v>1.6</v>
      </c>
      <c r="CH38" s="33">
        <v>0.1</v>
      </c>
      <c r="CI38" s="33">
        <v>9.2999999999999989</v>
      </c>
      <c r="CJ38" s="33">
        <v>3.9</v>
      </c>
      <c r="CK38" s="33">
        <v>2</v>
      </c>
      <c r="CL38" s="33">
        <v>4.3</v>
      </c>
      <c r="CM38" s="33" t="s">
        <v>108</v>
      </c>
      <c r="CN38" s="33" t="s">
        <v>108</v>
      </c>
      <c r="CO38" s="33" t="s">
        <v>108</v>
      </c>
      <c r="CP38" s="33">
        <v>19171.599999999999</v>
      </c>
      <c r="CQ38" s="33">
        <v>966.3</v>
      </c>
      <c r="CR38" s="33">
        <v>46131.299999999996</v>
      </c>
    </row>
    <row r="39" spans="1:96" ht="15" customHeight="1" thickBot="1">
      <c r="A39" s="29">
        <v>2023</v>
      </c>
      <c r="B39" s="31">
        <f t="shared" si="0"/>
        <v>2778.7000000000003</v>
      </c>
      <c r="C39" s="31">
        <v>2675.4</v>
      </c>
      <c r="D39" s="31">
        <v>11.8</v>
      </c>
      <c r="E39" s="31">
        <v>91.5</v>
      </c>
      <c r="F39" s="31">
        <f t="shared" si="1"/>
        <v>16895.099999999999</v>
      </c>
      <c r="G39" s="31">
        <v>318.5</v>
      </c>
      <c r="H39" s="31">
        <v>118.9</v>
      </c>
      <c r="I39" s="31">
        <v>10.8</v>
      </c>
      <c r="J39" s="31">
        <v>0.2</v>
      </c>
      <c r="K39" s="32">
        <v>31.8</v>
      </c>
      <c r="L39" s="33">
        <v>11.8</v>
      </c>
      <c r="M39" s="33">
        <v>17.600000000000001</v>
      </c>
      <c r="N39" s="33">
        <v>558.59999999999991</v>
      </c>
      <c r="O39" s="33">
        <v>7716.5999999999995</v>
      </c>
      <c r="P39" s="33">
        <v>10.6</v>
      </c>
      <c r="Q39" s="33">
        <v>153.29999999999998</v>
      </c>
      <c r="R39" s="33">
        <v>1053.7</v>
      </c>
      <c r="S39" s="33">
        <v>4.3</v>
      </c>
      <c r="T39" s="33">
        <v>25.2</v>
      </c>
      <c r="U39" s="33">
        <v>4719.5</v>
      </c>
      <c r="V39" s="33">
        <v>49.2</v>
      </c>
      <c r="W39" s="33">
        <v>54.300000000000004</v>
      </c>
      <c r="X39" s="33">
        <v>1.3</v>
      </c>
      <c r="Y39" s="33">
        <v>2.1</v>
      </c>
      <c r="Z39" s="33">
        <v>16.3</v>
      </c>
      <c r="AA39" s="33">
        <v>8.1999999999999993</v>
      </c>
      <c r="AB39" s="33">
        <v>0.6</v>
      </c>
      <c r="AC39" s="33">
        <v>36.799999999999997</v>
      </c>
      <c r="AD39" s="33">
        <v>1</v>
      </c>
      <c r="AE39" s="33">
        <v>8.9</v>
      </c>
      <c r="AF39" s="33">
        <v>1193.9000000000001</v>
      </c>
      <c r="AG39" s="33">
        <v>7.3</v>
      </c>
      <c r="AH39" s="33">
        <v>763.80000000000007</v>
      </c>
      <c r="AI39" s="31">
        <f t="shared" si="2"/>
        <v>638.40000000000009</v>
      </c>
      <c r="AJ39" s="33">
        <v>120.8</v>
      </c>
      <c r="AK39" s="33">
        <v>131</v>
      </c>
      <c r="AL39" s="33">
        <v>386.6</v>
      </c>
      <c r="AM39" s="31">
        <f t="shared" si="3"/>
        <v>4510.5</v>
      </c>
      <c r="AN39" s="33">
        <v>24.8</v>
      </c>
      <c r="AO39" s="33">
        <v>261.2</v>
      </c>
      <c r="AP39" s="33">
        <v>92.1</v>
      </c>
      <c r="AQ39" s="33">
        <v>808.09999999999991</v>
      </c>
      <c r="AR39" s="33">
        <v>695.4</v>
      </c>
      <c r="AS39" s="33">
        <v>2597</v>
      </c>
      <c r="AT39" s="33">
        <v>16.5</v>
      </c>
      <c r="AU39" s="33">
        <v>4.9000000000000004</v>
      </c>
      <c r="AV39" s="33">
        <v>5.0999999999999996</v>
      </c>
      <c r="AW39" s="33">
        <v>5.4</v>
      </c>
      <c r="AX39" s="31">
        <f t="shared" si="4"/>
        <v>9.1</v>
      </c>
      <c r="AY39" s="33">
        <v>1.8</v>
      </c>
      <c r="AZ39" s="33">
        <v>1.2</v>
      </c>
      <c r="BA39" s="33">
        <v>0.5</v>
      </c>
      <c r="BB39" s="33">
        <v>3</v>
      </c>
      <c r="BC39" s="33">
        <v>2.4</v>
      </c>
      <c r="BD39" s="33">
        <v>0.2</v>
      </c>
      <c r="BE39" s="31">
        <f t="shared" si="5"/>
        <v>6.1999999999999993</v>
      </c>
      <c r="BF39" s="33">
        <v>4.5999999999999996</v>
      </c>
      <c r="BG39" s="33">
        <v>0.2</v>
      </c>
      <c r="BH39" s="33">
        <v>1.4</v>
      </c>
      <c r="BI39" s="33">
        <f t="shared" si="6"/>
        <v>1.9</v>
      </c>
      <c r="BJ39" s="33">
        <v>1.9</v>
      </c>
      <c r="BK39" s="33">
        <f t="shared" si="7"/>
        <v>88.5</v>
      </c>
      <c r="BL39" s="33">
        <v>6.3</v>
      </c>
      <c r="BM39" s="33">
        <v>8.4</v>
      </c>
      <c r="BN39" s="33">
        <v>10.7</v>
      </c>
      <c r="BO39" s="33">
        <v>1.3</v>
      </c>
      <c r="BP39" s="33">
        <v>2</v>
      </c>
      <c r="BQ39" s="33">
        <v>3.7</v>
      </c>
      <c r="BR39" s="33">
        <v>1.9</v>
      </c>
      <c r="BS39" s="33">
        <v>17.100000000000001</v>
      </c>
      <c r="BT39" s="33">
        <v>1.5</v>
      </c>
      <c r="BU39" s="33">
        <v>7.8</v>
      </c>
      <c r="BV39" s="33">
        <v>3.1</v>
      </c>
      <c r="BW39" s="33">
        <v>9.7999999999999989</v>
      </c>
      <c r="BX39" s="33">
        <v>14.899999999999999</v>
      </c>
      <c r="BY39" s="33">
        <f t="shared" si="8"/>
        <v>288.2</v>
      </c>
      <c r="BZ39" s="33">
        <v>206.2</v>
      </c>
      <c r="CA39" s="33">
        <v>15</v>
      </c>
      <c r="CB39" s="33">
        <v>22.700000000000003</v>
      </c>
      <c r="CC39" s="33">
        <v>19.2</v>
      </c>
      <c r="CD39" s="33">
        <v>25.1</v>
      </c>
      <c r="CE39" s="33">
        <f t="shared" si="9"/>
        <v>25.6</v>
      </c>
      <c r="CF39" s="33">
        <v>1.2</v>
      </c>
      <c r="CG39" s="33">
        <v>1.8</v>
      </c>
      <c r="CH39" s="33">
        <v>0.1</v>
      </c>
      <c r="CI39" s="33">
        <v>11.399999999999999</v>
      </c>
      <c r="CJ39" s="33">
        <v>5</v>
      </c>
      <c r="CK39" s="33">
        <v>2.2000000000000002</v>
      </c>
      <c r="CL39" s="33">
        <v>3.9000000000000004</v>
      </c>
      <c r="CM39" s="33" t="s">
        <v>108</v>
      </c>
      <c r="CN39" s="33" t="s">
        <v>108</v>
      </c>
      <c r="CO39" s="33" t="s">
        <v>108</v>
      </c>
      <c r="CP39" s="33">
        <v>19226</v>
      </c>
      <c r="CQ39" s="33">
        <v>753.3</v>
      </c>
      <c r="CR39" s="33">
        <v>44468.2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1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1"/>
      <c r="AY54" s="33"/>
      <c r="AZ54" s="33"/>
      <c r="BA54" s="33"/>
      <c r="BB54" s="33"/>
      <c r="BC54" s="33"/>
      <c r="BD54" s="33"/>
      <c r="BE54" s="31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8C45F-A4D0-4421-A708-EFC91ED15B16}">
  <sheetPr>
    <pageSetUpPr fitToPage="1"/>
  </sheetPr>
  <dimension ref="A1:CR44"/>
  <sheetViews>
    <sheetView workbookViewId="0">
      <selection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181</v>
      </c>
      <c r="B1" s="8"/>
    </row>
    <row r="2" spans="1:96" s="5" customFormat="1" ht="11.25" customHeight="1">
      <c r="A2" s="23" t="s">
        <v>154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>
        <f>IF(SUM(G11:AH11)=0,"-",SUM(G11:AH11))</f>
        <v>2.1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 t="s">
        <v>108</v>
      </c>
      <c r="P11" s="33" t="s">
        <v>108</v>
      </c>
      <c r="Q11" s="33">
        <v>0.1</v>
      </c>
      <c r="R11" s="33" t="s">
        <v>108</v>
      </c>
      <c r="S11" s="33" t="s">
        <v>108</v>
      </c>
      <c r="T11" s="33" t="s">
        <v>108</v>
      </c>
      <c r="U11" s="33">
        <v>0.60000000000000009</v>
      </c>
      <c r="V11" s="33">
        <v>0.2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1.2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>
        <f>IF(SUM(AN11:AW11)=0,"-",SUM(AN11:AW11))</f>
        <v>0.2</v>
      </c>
      <c r="AN11" s="33" t="s">
        <v>108</v>
      </c>
      <c r="AO11" s="33">
        <v>0.1</v>
      </c>
      <c r="AP11" s="33" t="s">
        <v>108</v>
      </c>
      <c r="AQ11" s="33" t="s">
        <v>108</v>
      </c>
      <c r="AR11" s="33">
        <v>0.1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>
        <f>IF(SUM(BZ11:CD11)=0,"-",SUM(BZ11:CD11))</f>
        <v>0.1</v>
      </c>
      <c r="BZ11" s="33">
        <v>0.1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 t="s">
        <v>108</v>
      </c>
      <c r="CQ11" s="33" t="s">
        <v>108</v>
      </c>
      <c r="CR11" s="33">
        <v>2.4000000000000004</v>
      </c>
    </row>
    <row r="12" spans="1:96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>
        <f t="shared" ref="F12:F39" si="1">IF(SUM(G12:AH12)=0,"-",SUM(G12:AH12))</f>
        <v>1.9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 t="s">
        <v>108</v>
      </c>
      <c r="P12" s="33" t="s">
        <v>108</v>
      </c>
      <c r="Q12" s="33">
        <v>0.1</v>
      </c>
      <c r="R12" s="33" t="s">
        <v>108</v>
      </c>
      <c r="S12" s="33" t="s">
        <v>108</v>
      </c>
      <c r="T12" s="33" t="s">
        <v>108</v>
      </c>
      <c r="U12" s="33">
        <v>0.6</v>
      </c>
      <c r="V12" s="33">
        <v>0.2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1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>
        <f t="shared" ref="AM12:AM39" si="3">IF(SUM(AN12:AW12)=0,"-",SUM(AN12:AW12))</f>
        <v>0.2</v>
      </c>
      <c r="AN12" s="33" t="s">
        <v>108</v>
      </c>
      <c r="AO12" s="33">
        <v>0.1</v>
      </c>
      <c r="AP12" s="33" t="s">
        <v>108</v>
      </c>
      <c r="AQ12" s="33" t="s">
        <v>108</v>
      </c>
      <c r="AR12" s="33">
        <v>0.1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>
        <f t="shared" ref="BY12:BY39" si="8">IF(SUM(BZ12:CD12)=0,"-",SUM(BZ12:CD12))</f>
        <v>0.1</v>
      </c>
      <c r="BZ12" s="33">
        <v>0.1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 t="s">
        <v>108</v>
      </c>
      <c r="CQ12" s="33" t="s">
        <v>108</v>
      </c>
      <c r="CR12" s="33">
        <v>2.2000000000000002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2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 t="s">
        <v>108</v>
      </c>
      <c r="P13" s="33" t="s">
        <v>108</v>
      </c>
      <c r="Q13" s="33">
        <v>0.1</v>
      </c>
      <c r="R13" s="33" t="s">
        <v>108</v>
      </c>
      <c r="S13" s="33" t="s">
        <v>108</v>
      </c>
      <c r="T13" s="33" t="s">
        <v>108</v>
      </c>
      <c r="U13" s="33">
        <v>0.7</v>
      </c>
      <c r="V13" s="33">
        <v>0.2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1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>
        <f t="shared" si="3"/>
        <v>0.2</v>
      </c>
      <c r="AN13" s="33" t="s">
        <v>108</v>
      </c>
      <c r="AO13" s="33">
        <v>0.1</v>
      </c>
      <c r="AP13" s="33" t="s">
        <v>108</v>
      </c>
      <c r="AQ13" s="33" t="s">
        <v>108</v>
      </c>
      <c r="AR13" s="33">
        <v>0.1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 t="s">
        <v>108</v>
      </c>
      <c r="CQ13" s="33" t="s">
        <v>108</v>
      </c>
      <c r="CR13" s="33">
        <v>2.2000000000000002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2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 t="s">
        <v>108</v>
      </c>
      <c r="P14" s="33" t="s">
        <v>108</v>
      </c>
      <c r="Q14" s="33">
        <v>0.1</v>
      </c>
      <c r="R14" s="33" t="s">
        <v>108</v>
      </c>
      <c r="S14" s="33" t="s">
        <v>108</v>
      </c>
      <c r="T14" s="33" t="s">
        <v>108</v>
      </c>
      <c r="U14" s="33">
        <v>0.7</v>
      </c>
      <c r="V14" s="33">
        <v>0.2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1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>
        <f t="shared" si="3"/>
        <v>0.4</v>
      </c>
      <c r="AN14" s="33" t="s">
        <v>108</v>
      </c>
      <c r="AO14" s="33">
        <v>0.2</v>
      </c>
      <c r="AP14" s="33">
        <v>0.1</v>
      </c>
      <c r="AQ14" s="33" t="s">
        <v>108</v>
      </c>
      <c r="AR14" s="33">
        <v>0.1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>
        <f t="shared" si="8"/>
        <v>0.1</v>
      </c>
      <c r="BZ14" s="33">
        <v>0.1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 t="s">
        <v>108</v>
      </c>
      <c r="CQ14" s="33" t="s">
        <v>108</v>
      </c>
      <c r="CR14" s="33">
        <v>2.5000000000000004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2.2999999999999998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 t="s">
        <v>108</v>
      </c>
      <c r="P15" s="33" t="s">
        <v>108</v>
      </c>
      <c r="Q15" s="33">
        <v>0.1</v>
      </c>
      <c r="R15" s="33" t="s">
        <v>108</v>
      </c>
      <c r="S15" s="33" t="s">
        <v>108</v>
      </c>
      <c r="T15" s="33" t="s">
        <v>108</v>
      </c>
      <c r="U15" s="33">
        <v>0.7</v>
      </c>
      <c r="V15" s="33">
        <v>0.2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1.3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>
        <f t="shared" si="3"/>
        <v>0.4</v>
      </c>
      <c r="AN15" s="33" t="s">
        <v>108</v>
      </c>
      <c r="AO15" s="33">
        <v>0.2</v>
      </c>
      <c r="AP15" s="33">
        <v>0.1</v>
      </c>
      <c r="AQ15" s="33" t="s">
        <v>108</v>
      </c>
      <c r="AR15" s="33">
        <v>0.1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>
        <f t="shared" si="8"/>
        <v>0.1</v>
      </c>
      <c r="BZ15" s="33">
        <v>0.1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 t="s">
        <v>108</v>
      </c>
      <c r="CQ15" s="33" t="s">
        <v>108</v>
      </c>
      <c r="CR15" s="33">
        <v>2.8000000000000003</v>
      </c>
    </row>
    <row r="16" spans="1:96" ht="15" customHeight="1" thickBot="1">
      <c r="A16" s="29">
        <v>2000</v>
      </c>
      <c r="B16" s="30" t="str">
        <f t="shared" si="0"/>
        <v>-</v>
      </c>
      <c r="C16" s="31" t="s">
        <v>108</v>
      </c>
      <c r="D16" s="31" t="s">
        <v>108</v>
      </c>
      <c r="E16" s="31" t="s">
        <v>108</v>
      </c>
      <c r="F16" s="30">
        <f t="shared" si="1"/>
        <v>2.2000000000000002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 t="s">
        <v>108</v>
      </c>
      <c r="P16" s="33" t="s">
        <v>108</v>
      </c>
      <c r="Q16" s="33">
        <v>0.1</v>
      </c>
      <c r="R16" s="33" t="s">
        <v>108</v>
      </c>
      <c r="S16" s="33" t="s">
        <v>108</v>
      </c>
      <c r="T16" s="33" t="s">
        <v>108</v>
      </c>
      <c r="U16" s="33">
        <v>0.7</v>
      </c>
      <c r="V16" s="33">
        <v>0.2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1.2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>
        <f t="shared" si="3"/>
        <v>0.4</v>
      </c>
      <c r="AN16" s="33" t="s">
        <v>108</v>
      </c>
      <c r="AO16" s="33">
        <v>0.2</v>
      </c>
      <c r="AP16" s="33">
        <v>0.1</v>
      </c>
      <c r="AQ16" s="33" t="s">
        <v>108</v>
      </c>
      <c r="AR16" s="33">
        <v>0.1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>
        <f t="shared" si="8"/>
        <v>0.1</v>
      </c>
      <c r="BZ16" s="33">
        <v>0.1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>
        <v>0.1</v>
      </c>
      <c r="CQ16" s="33">
        <v>0.1</v>
      </c>
      <c r="CR16" s="33">
        <v>2.8000000000000007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2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 t="s">
        <v>108</v>
      </c>
      <c r="P17" s="33" t="s">
        <v>108</v>
      </c>
      <c r="Q17" s="33">
        <v>0.1</v>
      </c>
      <c r="R17" s="33" t="s">
        <v>108</v>
      </c>
      <c r="S17" s="33" t="s">
        <v>108</v>
      </c>
      <c r="T17" s="33" t="s">
        <v>108</v>
      </c>
      <c r="U17" s="33">
        <v>0.7</v>
      </c>
      <c r="V17" s="33">
        <v>0.1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1.1000000000000001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>
        <f t="shared" si="3"/>
        <v>0.4</v>
      </c>
      <c r="AN17" s="33" t="s">
        <v>108</v>
      </c>
      <c r="AO17" s="33">
        <v>0.2</v>
      </c>
      <c r="AP17" s="33">
        <v>0.1</v>
      </c>
      <c r="AQ17" s="33" t="s">
        <v>108</v>
      </c>
      <c r="AR17" s="33">
        <v>0.1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>
        <f t="shared" si="8"/>
        <v>0.1</v>
      </c>
      <c r="BZ17" s="33">
        <v>0.1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>
        <v>0.1</v>
      </c>
      <c r="CQ17" s="33">
        <v>0.1</v>
      </c>
      <c r="CR17" s="33">
        <v>2.6000000000000005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2.1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 t="s">
        <v>108</v>
      </c>
      <c r="P18" s="33" t="s">
        <v>108</v>
      </c>
      <c r="Q18" s="33">
        <v>0.1</v>
      </c>
      <c r="R18" s="33" t="s">
        <v>108</v>
      </c>
      <c r="S18" s="33" t="s">
        <v>108</v>
      </c>
      <c r="T18" s="33" t="s">
        <v>108</v>
      </c>
      <c r="U18" s="33">
        <v>0.7</v>
      </c>
      <c r="V18" s="33" t="s">
        <v>108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1.3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>
        <f t="shared" si="3"/>
        <v>0.4</v>
      </c>
      <c r="AN18" s="33" t="s">
        <v>108</v>
      </c>
      <c r="AO18" s="33">
        <v>0.2</v>
      </c>
      <c r="AP18" s="33">
        <v>0.1</v>
      </c>
      <c r="AQ18" s="33" t="s">
        <v>108</v>
      </c>
      <c r="AR18" s="33">
        <v>0.1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>
        <f t="shared" si="8"/>
        <v>0.1</v>
      </c>
      <c r="BZ18" s="33">
        <v>0.1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0.1</v>
      </c>
      <c r="CQ18" s="33">
        <v>0.1</v>
      </c>
      <c r="CR18" s="33">
        <v>2.7000000000000006</v>
      </c>
    </row>
    <row r="19" spans="1:96" ht="15" customHeight="1" thickBot="1">
      <c r="A19" s="29">
        <v>2003</v>
      </c>
      <c r="B19" s="30">
        <f t="shared" si="0"/>
        <v>0.1</v>
      </c>
      <c r="C19" s="31">
        <v>0.1</v>
      </c>
      <c r="D19" s="31" t="s">
        <v>108</v>
      </c>
      <c r="E19" s="31" t="s">
        <v>108</v>
      </c>
      <c r="F19" s="30">
        <f t="shared" si="1"/>
        <v>2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 t="s">
        <v>108</v>
      </c>
      <c r="P19" s="33" t="s">
        <v>108</v>
      </c>
      <c r="Q19" s="33">
        <v>0.1</v>
      </c>
      <c r="R19" s="33" t="s">
        <v>108</v>
      </c>
      <c r="S19" s="33" t="s">
        <v>108</v>
      </c>
      <c r="T19" s="33" t="s">
        <v>108</v>
      </c>
      <c r="U19" s="33">
        <v>0.8</v>
      </c>
      <c r="V19" s="33" t="s">
        <v>108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1.1000000000000001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>
        <f t="shared" si="3"/>
        <v>0.5</v>
      </c>
      <c r="AN19" s="33" t="s">
        <v>108</v>
      </c>
      <c r="AO19" s="33">
        <v>0.3</v>
      </c>
      <c r="AP19" s="33">
        <v>0.1</v>
      </c>
      <c r="AQ19" s="33" t="s">
        <v>108</v>
      </c>
      <c r="AR19" s="33">
        <v>0.1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>
        <f t="shared" si="8"/>
        <v>0.1</v>
      </c>
      <c r="BZ19" s="33">
        <v>0.1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0.1</v>
      </c>
      <c r="CQ19" s="33">
        <v>0.1</v>
      </c>
      <c r="CR19" s="33">
        <v>2.8000000000000003</v>
      </c>
    </row>
    <row r="20" spans="1:96" ht="15" customHeight="1" thickBot="1">
      <c r="A20" s="29">
        <v>2004</v>
      </c>
      <c r="B20" s="30">
        <f t="shared" si="0"/>
        <v>0.1</v>
      </c>
      <c r="C20" s="31">
        <v>0.1</v>
      </c>
      <c r="D20" s="31" t="s">
        <v>108</v>
      </c>
      <c r="E20" s="31" t="s">
        <v>108</v>
      </c>
      <c r="F20" s="30">
        <f t="shared" si="1"/>
        <v>2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 t="s">
        <v>108</v>
      </c>
      <c r="P20" s="33" t="s">
        <v>108</v>
      </c>
      <c r="Q20" s="33">
        <v>0.1</v>
      </c>
      <c r="R20" s="33" t="s">
        <v>108</v>
      </c>
      <c r="S20" s="33" t="s">
        <v>108</v>
      </c>
      <c r="T20" s="33" t="s">
        <v>108</v>
      </c>
      <c r="U20" s="33">
        <v>0.8</v>
      </c>
      <c r="V20" s="33" t="s">
        <v>108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1.1000000000000001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>
        <f t="shared" si="3"/>
        <v>0.5</v>
      </c>
      <c r="AN20" s="33" t="s">
        <v>108</v>
      </c>
      <c r="AO20" s="33">
        <v>0.3</v>
      </c>
      <c r="AP20" s="33">
        <v>0.1</v>
      </c>
      <c r="AQ20" s="33" t="s">
        <v>108</v>
      </c>
      <c r="AR20" s="33">
        <v>0.1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>
        <f t="shared" si="8"/>
        <v>0.1</v>
      </c>
      <c r="BZ20" s="33">
        <v>0.1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0.1</v>
      </c>
      <c r="CQ20" s="33">
        <v>0.1</v>
      </c>
      <c r="CR20" s="33">
        <v>2.8000000000000003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2.1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 t="s">
        <v>108</v>
      </c>
      <c r="P21" s="33" t="s">
        <v>108</v>
      </c>
      <c r="Q21" s="33">
        <v>0.1</v>
      </c>
      <c r="R21" s="33" t="s">
        <v>108</v>
      </c>
      <c r="S21" s="33" t="s">
        <v>108</v>
      </c>
      <c r="T21" s="33" t="s">
        <v>108</v>
      </c>
      <c r="U21" s="33">
        <v>0.8</v>
      </c>
      <c r="V21" s="33" t="s">
        <v>108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1.2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>
        <f t="shared" si="3"/>
        <v>0.5</v>
      </c>
      <c r="AN21" s="33" t="s">
        <v>108</v>
      </c>
      <c r="AO21" s="33">
        <v>0.3</v>
      </c>
      <c r="AP21" s="33">
        <v>0.1</v>
      </c>
      <c r="AQ21" s="33" t="s">
        <v>108</v>
      </c>
      <c r="AR21" s="33">
        <v>0.1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>
        <f t="shared" si="8"/>
        <v>0.1</v>
      </c>
      <c r="BZ21" s="33">
        <v>0.1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0.1</v>
      </c>
      <c r="CQ21" s="33">
        <v>0.1</v>
      </c>
      <c r="CR21" s="33">
        <v>2.8000000000000003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2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 t="s">
        <v>108</v>
      </c>
      <c r="P22" s="33" t="s">
        <v>108</v>
      </c>
      <c r="Q22" s="33">
        <v>0.1</v>
      </c>
      <c r="R22" s="33" t="s">
        <v>108</v>
      </c>
      <c r="S22" s="33" t="s">
        <v>108</v>
      </c>
      <c r="T22" s="33" t="s">
        <v>108</v>
      </c>
      <c r="U22" s="33">
        <v>0.8</v>
      </c>
      <c r="V22" s="33" t="s">
        <v>108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1.1000000000000001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>
        <f t="shared" si="3"/>
        <v>0.4</v>
      </c>
      <c r="AN22" s="33" t="s">
        <v>108</v>
      </c>
      <c r="AO22" s="33">
        <v>0.2</v>
      </c>
      <c r="AP22" s="33">
        <v>0.1</v>
      </c>
      <c r="AQ22" s="33" t="s">
        <v>108</v>
      </c>
      <c r="AR22" s="33">
        <v>0.1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>
        <f t="shared" si="8"/>
        <v>0.1</v>
      </c>
      <c r="BZ22" s="33">
        <v>0.1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0.1</v>
      </c>
      <c r="CQ22" s="33">
        <v>0.1</v>
      </c>
      <c r="CR22" s="33">
        <v>2.6000000000000005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1.8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 t="s">
        <v>108</v>
      </c>
      <c r="P23" s="33" t="s">
        <v>108</v>
      </c>
      <c r="Q23" s="33">
        <v>0.1</v>
      </c>
      <c r="R23" s="33" t="s">
        <v>108</v>
      </c>
      <c r="S23" s="33" t="s">
        <v>108</v>
      </c>
      <c r="T23" s="33" t="s">
        <v>108</v>
      </c>
      <c r="U23" s="33">
        <v>0.8</v>
      </c>
      <c r="V23" s="33" t="s">
        <v>108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0.9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>
        <f t="shared" si="3"/>
        <v>0.30000000000000004</v>
      </c>
      <c r="AN23" s="33" t="s">
        <v>108</v>
      </c>
      <c r="AO23" s="33">
        <v>0.1</v>
      </c>
      <c r="AP23" s="33">
        <v>0.1</v>
      </c>
      <c r="AQ23" s="33" t="s">
        <v>108</v>
      </c>
      <c r="AR23" s="33">
        <v>0.1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>
        <f t="shared" si="8"/>
        <v>0.1</v>
      </c>
      <c r="BZ23" s="33">
        <v>0.1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s">
        <v>108</v>
      </c>
      <c r="CQ23" s="33" t="s">
        <v>108</v>
      </c>
      <c r="CR23" s="33">
        <v>2.2000000000000002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1.7000000000000002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 t="s">
        <v>108</v>
      </c>
      <c r="P24" s="33" t="s">
        <v>108</v>
      </c>
      <c r="Q24" s="33">
        <v>0.1</v>
      </c>
      <c r="R24" s="33" t="s">
        <v>108</v>
      </c>
      <c r="S24" s="33" t="s">
        <v>108</v>
      </c>
      <c r="T24" s="33" t="s">
        <v>108</v>
      </c>
      <c r="U24" s="33">
        <v>0.8</v>
      </c>
      <c r="V24" s="33" t="s">
        <v>108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0.8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>
        <f t="shared" si="3"/>
        <v>0.2</v>
      </c>
      <c r="AN24" s="33" t="s">
        <v>108</v>
      </c>
      <c r="AO24" s="33">
        <v>0.1</v>
      </c>
      <c r="AP24" s="33" t="s">
        <v>108</v>
      </c>
      <c r="AQ24" s="33" t="s">
        <v>108</v>
      </c>
      <c r="AR24" s="33">
        <v>0.1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s">
        <v>108</v>
      </c>
      <c r="CQ24" s="33" t="s">
        <v>108</v>
      </c>
      <c r="CR24" s="33">
        <v>1.9000000000000004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1.7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 t="s">
        <v>108</v>
      </c>
      <c r="P25" s="33" t="s">
        <v>108</v>
      </c>
      <c r="Q25" s="33">
        <v>0.1</v>
      </c>
      <c r="R25" s="33" t="s">
        <v>108</v>
      </c>
      <c r="S25" s="33" t="s">
        <v>108</v>
      </c>
      <c r="T25" s="33" t="s">
        <v>108</v>
      </c>
      <c r="U25" s="33">
        <v>0.7</v>
      </c>
      <c r="V25" s="33" t="s">
        <v>108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0.9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>
        <f t="shared" si="3"/>
        <v>0.2</v>
      </c>
      <c r="AN25" s="33" t="s">
        <v>108</v>
      </c>
      <c r="AO25" s="33">
        <v>0.1</v>
      </c>
      <c r="AP25" s="33" t="s">
        <v>108</v>
      </c>
      <c r="AQ25" s="33" t="s">
        <v>108</v>
      </c>
      <c r="AR25" s="33">
        <v>0.1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s">
        <v>108</v>
      </c>
      <c r="CQ25" s="33" t="s">
        <v>108</v>
      </c>
      <c r="CR25" s="33">
        <v>1.9000000000000001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1.5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 t="s">
        <v>108</v>
      </c>
      <c r="P26" s="33" t="s">
        <v>108</v>
      </c>
      <c r="Q26" s="33">
        <v>0.1</v>
      </c>
      <c r="R26" s="33" t="s">
        <v>108</v>
      </c>
      <c r="S26" s="33" t="s">
        <v>108</v>
      </c>
      <c r="T26" s="33" t="s">
        <v>108</v>
      </c>
      <c r="U26" s="33">
        <v>0.8</v>
      </c>
      <c r="V26" s="33" t="s">
        <v>108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0.6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>
        <f t="shared" si="3"/>
        <v>0.1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>
        <v>0.1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>
        <f t="shared" si="8"/>
        <v>0.1</v>
      </c>
      <c r="BZ26" s="33">
        <v>0.1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s">
        <v>108</v>
      </c>
      <c r="CQ26" s="33" t="s">
        <v>108</v>
      </c>
      <c r="CR26" s="33">
        <v>1.7000000000000002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1.6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 t="s">
        <v>108</v>
      </c>
      <c r="P27" s="33" t="s">
        <v>108</v>
      </c>
      <c r="Q27" s="33">
        <v>0.1</v>
      </c>
      <c r="R27" s="33" t="s">
        <v>108</v>
      </c>
      <c r="S27" s="33" t="s">
        <v>108</v>
      </c>
      <c r="T27" s="33" t="s">
        <v>108</v>
      </c>
      <c r="U27" s="33">
        <v>0.7</v>
      </c>
      <c r="V27" s="33" t="s">
        <v>108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0.8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>
        <f t="shared" si="3"/>
        <v>0.1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>
        <v>0.1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s">
        <v>108</v>
      </c>
      <c r="CQ27" s="33" t="s">
        <v>108</v>
      </c>
      <c r="CR27" s="33">
        <v>1.7000000000000002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1.9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 t="s">
        <v>108</v>
      </c>
      <c r="P28" s="33" t="s">
        <v>108</v>
      </c>
      <c r="Q28" s="33">
        <v>0.1</v>
      </c>
      <c r="R28" s="33" t="s">
        <v>108</v>
      </c>
      <c r="S28" s="33" t="s">
        <v>108</v>
      </c>
      <c r="T28" s="33" t="s">
        <v>108</v>
      </c>
      <c r="U28" s="33">
        <v>0.8</v>
      </c>
      <c r="V28" s="33" t="s">
        <v>108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1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>
        <f t="shared" si="3"/>
        <v>0.1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>
        <v>0.1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s">
        <v>108</v>
      </c>
      <c r="CQ28" s="33" t="s">
        <v>108</v>
      </c>
      <c r="CR28" s="33">
        <v>2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1.7000000000000002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 t="s">
        <v>108</v>
      </c>
      <c r="P29" s="33" t="s">
        <v>108</v>
      </c>
      <c r="Q29" s="33" t="s">
        <v>108</v>
      </c>
      <c r="R29" s="33" t="s">
        <v>108</v>
      </c>
      <c r="S29" s="33" t="s">
        <v>108</v>
      </c>
      <c r="T29" s="33" t="s">
        <v>108</v>
      </c>
      <c r="U29" s="33">
        <v>0.8</v>
      </c>
      <c r="V29" s="33" t="s">
        <v>108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0.9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>
        <f t="shared" si="3"/>
        <v>0.1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>
        <v>0.1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s">
        <v>108</v>
      </c>
      <c r="CQ29" s="33" t="s">
        <v>108</v>
      </c>
      <c r="CR29" s="33">
        <v>1.8000000000000003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1.7000000000000002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 t="s">
        <v>108</v>
      </c>
      <c r="P30" s="33" t="s">
        <v>108</v>
      </c>
      <c r="Q30" s="33" t="s">
        <v>108</v>
      </c>
      <c r="R30" s="33" t="s">
        <v>108</v>
      </c>
      <c r="S30" s="33" t="s">
        <v>108</v>
      </c>
      <c r="T30" s="33" t="s">
        <v>108</v>
      </c>
      <c r="U30" s="33">
        <v>0.8</v>
      </c>
      <c r="V30" s="33" t="s">
        <v>108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0.9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>
        <f t="shared" si="3"/>
        <v>0.1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>
        <v>0.1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s">
        <v>108</v>
      </c>
      <c r="CQ30" s="33" t="s">
        <v>108</v>
      </c>
      <c r="CR30" s="33">
        <v>1.8000000000000003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1.9000000000000001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 t="s">
        <v>108</v>
      </c>
      <c r="P31" s="33" t="s">
        <v>108</v>
      </c>
      <c r="Q31" s="33" t="s">
        <v>108</v>
      </c>
      <c r="R31" s="33" t="s">
        <v>108</v>
      </c>
      <c r="S31" s="33" t="s">
        <v>108</v>
      </c>
      <c r="T31" s="33" t="s">
        <v>108</v>
      </c>
      <c r="U31" s="33">
        <v>0.8</v>
      </c>
      <c r="V31" s="33" t="s">
        <v>108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1.1000000000000001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>
        <f t="shared" si="3"/>
        <v>0.1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>
        <v>0.1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s">
        <v>108</v>
      </c>
      <c r="CQ31" s="33" t="s">
        <v>108</v>
      </c>
      <c r="CR31" s="33">
        <v>2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1.6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 t="s">
        <v>108</v>
      </c>
      <c r="P32" s="33" t="s">
        <v>108</v>
      </c>
      <c r="Q32" s="33" t="s">
        <v>108</v>
      </c>
      <c r="R32" s="33" t="s">
        <v>108</v>
      </c>
      <c r="S32" s="33" t="s">
        <v>108</v>
      </c>
      <c r="T32" s="33" t="s">
        <v>108</v>
      </c>
      <c r="U32" s="33">
        <v>0.7</v>
      </c>
      <c r="V32" s="33" t="s">
        <v>108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0.9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>
        <f t="shared" si="3"/>
        <v>0.1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>
        <v>0.1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s">
        <v>108</v>
      </c>
      <c r="CQ32" s="33" t="s">
        <v>108</v>
      </c>
      <c r="CR32" s="33">
        <v>1.7000000000000002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1.7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 t="s">
        <v>108</v>
      </c>
      <c r="P33" s="33" t="s">
        <v>108</v>
      </c>
      <c r="Q33" s="33" t="s">
        <v>108</v>
      </c>
      <c r="R33" s="33" t="s">
        <v>108</v>
      </c>
      <c r="S33" s="33" t="s">
        <v>108</v>
      </c>
      <c r="T33" s="33" t="s">
        <v>108</v>
      </c>
      <c r="U33" s="33">
        <v>0.7</v>
      </c>
      <c r="V33" s="33" t="s">
        <v>108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1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>
        <f t="shared" si="3"/>
        <v>0.1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>
        <v>0.1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s">
        <v>108</v>
      </c>
      <c r="CQ33" s="33" t="s">
        <v>108</v>
      </c>
      <c r="CR33" s="33">
        <v>1.8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1.6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 t="s">
        <v>108</v>
      </c>
      <c r="P34" s="33" t="s">
        <v>108</v>
      </c>
      <c r="Q34" s="33" t="s">
        <v>108</v>
      </c>
      <c r="R34" s="33" t="s">
        <v>108</v>
      </c>
      <c r="S34" s="33" t="s">
        <v>108</v>
      </c>
      <c r="T34" s="33" t="s">
        <v>108</v>
      </c>
      <c r="U34" s="33">
        <v>0.7</v>
      </c>
      <c r="V34" s="33" t="s">
        <v>108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0.9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2.1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>
        <v>0.1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s">
        <v>108</v>
      </c>
      <c r="CQ34" s="33" t="s">
        <v>108</v>
      </c>
      <c r="CR34" s="33">
        <v>3.7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1.2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 t="s">
        <v>108</v>
      </c>
      <c r="P35" s="33" t="s">
        <v>108</v>
      </c>
      <c r="Q35" s="33" t="s">
        <v>108</v>
      </c>
      <c r="R35" s="33" t="s">
        <v>108</v>
      </c>
      <c r="S35" s="33" t="s">
        <v>108</v>
      </c>
      <c r="T35" s="33" t="s">
        <v>108</v>
      </c>
      <c r="U35" s="33">
        <v>0.7</v>
      </c>
      <c r="V35" s="33" t="s">
        <v>108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0.5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4.0999999999999996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>
        <v>0.1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s">
        <v>108</v>
      </c>
      <c r="CQ35" s="33" t="s">
        <v>108</v>
      </c>
      <c r="CR35" s="33">
        <v>5.3</v>
      </c>
    </row>
    <row r="36" spans="1:96" ht="15" customHeight="1" thickBot="1">
      <c r="A36" s="29">
        <v>2020</v>
      </c>
      <c r="B36" s="30" t="str">
        <f t="shared" si="0"/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1.1000000000000001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 t="s">
        <v>108</v>
      </c>
      <c r="P36" s="33" t="s">
        <v>108</v>
      </c>
      <c r="Q36" s="33" t="s">
        <v>108</v>
      </c>
      <c r="R36" s="33" t="s">
        <v>108</v>
      </c>
      <c r="S36" s="33" t="s">
        <v>108</v>
      </c>
      <c r="T36" s="33" t="s">
        <v>108</v>
      </c>
      <c r="U36" s="33">
        <v>0.8</v>
      </c>
      <c r="V36" s="33" t="s">
        <v>108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0.3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6.1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>
        <v>0.1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 t="s">
        <v>108</v>
      </c>
      <c r="CQ36" s="33" t="s">
        <v>108</v>
      </c>
      <c r="CR36" s="33">
        <v>7.2</v>
      </c>
    </row>
    <row r="37" spans="1:96" ht="15" customHeight="1" thickBot="1">
      <c r="A37" s="29">
        <v>2021</v>
      </c>
      <c r="B37" s="30" t="str">
        <f t="shared" si="0"/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0.89999999999999991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 t="s">
        <v>108</v>
      </c>
      <c r="P37" s="33" t="s">
        <v>108</v>
      </c>
      <c r="Q37" s="33" t="s">
        <v>108</v>
      </c>
      <c r="R37" s="33" t="s">
        <v>108</v>
      </c>
      <c r="S37" s="33" t="s">
        <v>108</v>
      </c>
      <c r="T37" s="33" t="s">
        <v>108</v>
      </c>
      <c r="U37" s="33">
        <v>0.7</v>
      </c>
      <c r="V37" s="33" t="s">
        <v>108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0.2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8.1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>
        <v>0.1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s">
        <v>108</v>
      </c>
      <c r="CQ37" s="33" t="s">
        <v>108</v>
      </c>
      <c r="CR37" s="33">
        <v>9</v>
      </c>
    </row>
    <row r="38" spans="1:96" ht="15" customHeight="1" thickBot="1">
      <c r="A38" s="29">
        <v>2022</v>
      </c>
      <c r="B38" s="30" t="str">
        <f t="shared" si="0"/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0.79999999999999993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 t="s">
        <v>108</v>
      </c>
      <c r="P38" s="33" t="s">
        <v>108</v>
      </c>
      <c r="Q38" s="33" t="s">
        <v>108</v>
      </c>
      <c r="R38" s="33" t="s">
        <v>108</v>
      </c>
      <c r="S38" s="33" t="s">
        <v>108</v>
      </c>
      <c r="T38" s="33" t="s">
        <v>108</v>
      </c>
      <c r="U38" s="33">
        <v>0.7</v>
      </c>
      <c r="V38" s="33" t="s">
        <v>108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0.1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10.1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>
        <v>0.1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 t="s">
        <v>108</v>
      </c>
      <c r="CQ38" s="33" t="s">
        <v>108</v>
      </c>
      <c r="CR38" s="33">
        <v>10.9</v>
      </c>
    </row>
    <row r="39" spans="1:96" ht="15" customHeight="1" thickBot="1">
      <c r="A39" s="29">
        <v>2023</v>
      </c>
      <c r="B39" s="30" t="str">
        <f t="shared" si="0"/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0.79999999999999993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 t="s">
        <v>108</v>
      </c>
      <c r="P39" s="33" t="s">
        <v>108</v>
      </c>
      <c r="Q39" s="33" t="s">
        <v>108</v>
      </c>
      <c r="R39" s="33" t="s">
        <v>108</v>
      </c>
      <c r="S39" s="33" t="s">
        <v>108</v>
      </c>
      <c r="T39" s="33" t="s">
        <v>108</v>
      </c>
      <c r="U39" s="33">
        <v>0.7</v>
      </c>
      <c r="V39" s="33" t="s">
        <v>108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0.1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12.1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>
        <v>0.1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s">
        <v>108</v>
      </c>
      <c r="CQ39" s="33" t="s">
        <v>108</v>
      </c>
      <c r="CR39" s="33">
        <v>12.9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0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B81B6-634B-4103-A8FA-4B47F1A36FAE}">
  <sheetPr>
    <pageSetUpPr fitToPage="1"/>
  </sheetPr>
  <dimension ref="A1:CZ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104" ht="11.25" customHeight="1">
      <c r="A1" s="8" t="s">
        <v>182</v>
      </c>
      <c r="B1" s="8"/>
    </row>
    <row r="2" spans="1:104" s="5" customFormat="1" ht="11.25" customHeight="1">
      <c r="A2" s="23" t="s">
        <v>155</v>
      </c>
      <c r="B2" s="8"/>
    </row>
    <row r="3" spans="1:104" ht="6" customHeight="1">
      <c r="A3" s="11"/>
      <c r="B3" s="11"/>
    </row>
    <row r="4" spans="1:104" ht="11.25" customHeight="1">
      <c r="A4" s="27" t="s">
        <v>109</v>
      </c>
      <c r="B4" s="27"/>
      <c r="C4" s="27"/>
    </row>
    <row r="5" spans="1:104" ht="6" customHeight="1" thickBot="1">
      <c r="A5" s="1"/>
      <c r="B5" s="1"/>
      <c r="C5" s="1"/>
    </row>
    <row r="6" spans="1:104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104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104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104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104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  <c r="CS10" s="36"/>
      <c r="CT10" s="37"/>
      <c r="CU10" s="37"/>
      <c r="CV10" s="37"/>
      <c r="CW10" s="37"/>
      <c r="CX10" s="37"/>
      <c r="CY10" s="37"/>
      <c r="CZ10" s="37"/>
    </row>
    <row r="11" spans="1:104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>
        <f>IF(SUM(G11:AH11)=0,"-",SUM(G11:AH11))</f>
        <v>0.60000000000000009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>
        <v>0.1</v>
      </c>
      <c r="P11" s="33" t="s">
        <v>108</v>
      </c>
      <c r="Q11" s="33">
        <v>0.1</v>
      </c>
      <c r="R11" s="33">
        <v>0.1</v>
      </c>
      <c r="S11" s="33" t="s">
        <v>108</v>
      </c>
      <c r="T11" s="33" t="s">
        <v>108</v>
      </c>
      <c r="U11" s="33">
        <v>0.1</v>
      </c>
      <c r="V11" s="33" t="s">
        <v>108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0.2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>
        <f>IF(SUM(CF11:CO11)=0,"-",SUM(CF11:CO11))</f>
        <v>0.6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>
        <v>0.6</v>
      </c>
      <c r="CM11" s="33" t="s">
        <v>108</v>
      </c>
      <c r="CN11" s="33" t="s">
        <v>108</v>
      </c>
      <c r="CO11" s="33" t="s">
        <v>108</v>
      </c>
      <c r="CP11" s="33" t="s">
        <v>108</v>
      </c>
      <c r="CQ11" s="33" t="s">
        <v>108</v>
      </c>
      <c r="CR11" s="33">
        <v>1.2000000000000002</v>
      </c>
    </row>
    <row r="12" spans="1:104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>
        <f t="shared" ref="F12:F39" si="1">IF(SUM(G12:AH12)=0,"-",SUM(G12:AH12))</f>
        <v>0.60000000000000009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>
        <v>0.1</v>
      </c>
      <c r="P12" s="33" t="s">
        <v>108</v>
      </c>
      <c r="Q12" s="33">
        <v>0.1</v>
      </c>
      <c r="R12" s="33">
        <v>0.1</v>
      </c>
      <c r="S12" s="33" t="s">
        <v>108</v>
      </c>
      <c r="T12" s="33" t="s">
        <v>108</v>
      </c>
      <c r="U12" s="33">
        <v>0.1</v>
      </c>
      <c r="V12" s="33" t="s">
        <v>108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0.2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>
        <f t="shared" ref="CE12:CE39" si="9">IF(SUM(CF12:CO12)=0,"-",SUM(CF12:CO12))</f>
        <v>0.7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>
        <v>0.7</v>
      </c>
      <c r="CM12" s="33" t="s">
        <v>108</v>
      </c>
      <c r="CN12" s="33" t="s">
        <v>108</v>
      </c>
      <c r="CO12" s="33" t="s">
        <v>108</v>
      </c>
      <c r="CP12" s="33" t="s">
        <v>108</v>
      </c>
      <c r="CQ12" s="33" t="s">
        <v>108</v>
      </c>
      <c r="CR12" s="33">
        <v>1.3</v>
      </c>
    </row>
    <row r="13" spans="1:104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0.60000000000000009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>
        <v>0.1</v>
      </c>
      <c r="P13" s="33" t="s">
        <v>108</v>
      </c>
      <c r="Q13" s="33">
        <v>0.1</v>
      </c>
      <c r="R13" s="33">
        <v>0.1</v>
      </c>
      <c r="S13" s="33" t="s">
        <v>108</v>
      </c>
      <c r="T13" s="33" t="s">
        <v>108</v>
      </c>
      <c r="U13" s="33">
        <v>0.1</v>
      </c>
      <c r="V13" s="33" t="s">
        <v>108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0.2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>
        <f t="shared" si="9"/>
        <v>0.8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>
        <v>0.8</v>
      </c>
      <c r="CM13" s="33" t="s">
        <v>108</v>
      </c>
      <c r="CN13" s="33" t="s">
        <v>108</v>
      </c>
      <c r="CO13" s="33" t="s">
        <v>108</v>
      </c>
      <c r="CP13" s="33" t="s">
        <v>108</v>
      </c>
      <c r="CQ13" s="33" t="s">
        <v>108</v>
      </c>
      <c r="CR13" s="33">
        <v>1.4000000000000001</v>
      </c>
    </row>
    <row r="14" spans="1:104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0.60000000000000009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>
        <v>0.1</v>
      </c>
      <c r="P14" s="33" t="s">
        <v>108</v>
      </c>
      <c r="Q14" s="33">
        <v>0.1</v>
      </c>
      <c r="R14" s="33">
        <v>0.1</v>
      </c>
      <c r="S14" s="33" t="s">
        <v>108</v>
      </c>
      <c r="T14" s="33" t="s">
        <v>108</v>
      </c>
      <c r="U14" s="33">
        <v>0.1</v>
      </c>
      <c r="V14" s="33" t="s">
        <v>108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0.2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>
        <f t="shared" si="9"/>
        <v>0.6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>
        <v>0.6</v>
      </c>
      <c r="CM14" s="33" t="s">
        <v>108</v>
      </c>
      <c r="CN14" s="33" t="s">
        <v>108</v>
      </c>
      <c r="CO14" s="33" t="s">
        <v>108</v>
      </c>
      <c r="CP14" s="33" t="s">
        <v>108</v>
      </c>
      <c r="CQ14" s="33" t="s">
        <v>108</v>
      </c>
      <c r="CR14" s="33">
        <v>1.2000000000000002</v>
      </c>
    </row>
    <row r="15" spans="1:104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0.8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>
        <v>0.1</v>
      </c>
      <c r="P15" s="33" t="s">
        <v>108</v>
      </c>
      <c r="Q15" s="33">
        <v>0.1</v>
      </c>
      <c r="R15" s="33">
        <v>0.1</v>
      </c>
      <c r="S15" s="33" t="s">
        <v>108</v>
      </c>
      <c r="T15" s="33" t="s">
        <v>108</v>
      </c>
      <c r="U15" s="33">
        <v>0.1</v>
      </c>
      <c r="V15" s="33">
        <v>0.1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0.3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>
        <f t="shared" si="9"/>
        <v>0.6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>
        <v>0.6</v>
      </c>
      <c r="CM15" s="33" t="s">
        <v>108</v>
      </c>
      <c r="CN15" s="33" t="s">
        <v>108</v>
      </c>
      <c r="CO15" s="33" t="s">
        <v>108</v>
      </c>
      <c r="CP15" s="33" t="s">
        <v>108</v>
      </c>
      <c r="CQ15" s="33" t="s">
        <v>108</v>
      </c>
      <c r="CR15" s="33">
        <v>1.4</v>
      </c>
    </row>
    <row r="16" spans="1:104" ht="15" customHeight="1" thickBot="1">
      <c r="A16" s="29">
        <v>2000</v>
      </c>
      <c r="B16" s="30" t="str">
        <f t="shared" si="0"/>
        <v>-</v>
      </c>
      <c r="C16" s="31" t="s">
        <v>108</v>
      </c>
      <c r="D16" s="31" t="s">
        <v>108</v>
      </c>
      <c r="E16" s="31" t="s">
        <v>108</v>
      </c>
      <c r="F16" s="30">
        <f t="shared" si="1"/>
        <v>0.7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>
        <v>0.1</v>
      </c>
      <c r="P16" s="33" t="s">
        <v>108</v>
      </c>
      <c r="Q16" s="33">
        <v>0.1</v>
      </c>
      <c r="R16" s="33">
        <v>0.1</v>
      </c>
      <c r="S16" s="33" t="s">
        <v>108</v>
      </c>
      <c r="T16" s="33" t="s">
        <v>108</v>
      </c>
      <c r="U16" s="33">
        <v>0.1</v>
      </c>
      <c r="V16" s="33">
        <v>0.1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0.2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>
        <f t="shared" si="9"/>
        <v>0.4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>
        <v>0.4</v>
      </c>
      <c r="CM16" s="33" t="s">
        <v>108</v>
      </c>
      <c r="CN16" s="33" t="s">
        <v>108</v>
      </c>
      <c r="CO16" s="33" t="s">
        <v>108</v>
      </c>
      <c r="CP16" s="33" t="s">
        <v>108</v>
      </c>
      <c r="CQ16" s="33" t="s">
        <v>108</v>
      </c>
      <c r="CR16" s="33">
        <v>1.1000000000000001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0.7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>
        <v>0.1</v>
      </c>
      <c r="P17" s="33" t="s">
        <v>108</v>
      </c>
      <c r="Q17" s="33">
        <v>0.1</v>
      </c>
      <c r="R17" s="33">
        <v>0.1</v>
      </c>
      <c r="S17" s="33" t="s">
        <v>108</v>
      </c>
      <c r="T17" s="33" t="s">
        <v>108</v>
      </c>
      <c r="U17" s="33">
        <v>0.1</v>
      </c>
      <c r="V17" s="33">
        <v>0.1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0.2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8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>
        <f t="shared" si="9"/>
        <v>0.2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>
        <v>0.2</v>
      </c>
      <c r="CM17" s="33" t="s">
        <v>108</v>
      </c>
      <c r="CN17" s="33" t="s">
        <v>108</v>
      </c>
      <c r="CO17" s="33" t="s">
        <v>108</v>
      </c>
      <c r="CP17" s="33" t="s">
        <v>108</v>
      </c>
      <c r="CQ17" s="33" t="s">
        <v>108</v>
      </c>
      <c r="CR17" s="33">
        <v>0.89999999999999991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0.8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>
        <v>0.1</v>
      </c>
      <c r="P18" s="33" t="s">
        <v>108</v>
      </c>
      <c r="Q18" s="33">
        <v>0.1</v>
      </c>
      <c r="R18" s="33">
        <v>0.1</v>
      </c>
      <c r="S18" s="33" t="s">
        <v>108</v>
      </c>
      <c r="T18" s="33" t="s">
        <v>108</v>
      </c>
      <c r="U18" s="33">
        <v>0.1</v>
      </c>
      <c r="V18" s="33">
        <v>0.1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0.3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8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>
        <f t="shared" si="9"/>
        <v>0.2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>
        <v>0.2</v>
      </c>
      <c r="CM18" s="33" t="s">
        <v>108</v>
      </c>
      <c r="CN18" s="33" t="s">
        <v>108</v>
      </c>
      <c r="CO18" s="33" t="s">
        <v>108</v>
      </c>
      <c r="CP18" s="33" t="s">
        <v>108</v>
      </c>
      <c r="CQ18" s="33" t="s">
        <v>108</v>
      </c>
      <c r="CR18" s="33">
        <v>1</v>
      </c>
    </row>
    <row r="19" spans="1:96" ht="15" customHeight="1" thickBot="1">
      <c r="A19" s="29">
        <v>2003</v>
      </c>
      <c r="B19" s="30" t="str">
        <f t="shared" si="0"/>
        <v>-</v>
      </c>
      <c r="C19" s="31" t="s">
        <v>108</v>
      </c>
      <c r="D19" s="31" t="s">
        <v>108</v>
      </c>
      <c r="E19" s="31" t="s">
        <v>108</v>
      </c>
      <c r="F19" s="30">
        <f t="shared" si="1"/>
        <v>0.7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>
        <v>0.1</v>
      </c>
      <c r="P19" s="33" t="s">
        <v>108</v>
      </c>
      <c r="Q19" s="33">
        <v>0.1</v>
      </c>
      <c r="R19" s="33">
        <v>0.1</v>
      </c>
      <c r="S19" s="33" t="s">
        <v>108</v>
      </c>
      <c r="T19" s="33" t="s">
        <v>108</v>
      </c>
      <c r="U19" s="33">
        <v>0.1</v>
      </c>
      <c r="V19" s="33">
        <v>0.1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0.2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>
        <f t="shared" si="9"/>
        <v>0.1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>
        <v>0.1</v>
      </c>
      <c r="CM19" s="33" t="s">
        <v>108</v>
      </c>
      <c r="CN19" s="33" t="s">
        <v>108</v>
      </c>
      <c r="CO19" s="33" t="s">
        <v>108</v>
      </c>
      <c r="CP19" s="33" t="s">
        <v>108</v>
      </c>
      <c r="CQ19" s="33" t="s">
        <v>108</v>
      </c>
      <c r="CR19" s="33">
        <v>0.79999999999999993</v>
      </c>
    </row>
    <row r="20" spans="1:96" ht="15" customHeight="1" thickBot="1">
      <c r="A20" s="29">
        <v>2004</v>
      </c>
      <c r="B20" s="30" t="str">
        <f t="shared" si="0"/>
        <v>-</v>
      </c>
      <c r="C20" s="31" t="s">
        <v>108</v>
      </c>
      <c r="D20" s="31" t="s">
        <v>108</v>
      </c>
      <c r="E20" s="31" t="s">
        <v>108</v>
      </c>
      <c r="F20" s="30">
        <f t="shared" si="1"/>
        <v>0.7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>
        <v>0.1</v>
      </c>
      <c r="P20" s="33" t="s">
        <v>108</v>
      </c>
      <c r="Q20" s="33">
        <v>0.1</v>
      </c>
      <c r="R20" s="33">
        <v>0.1</v>
      </c>
      <c r="S20" s="33" t="s">
        <v>108</v>
      </c>
      <c r="T20" s="33" t="s">
        <v>108</v>
      </c>
      <c r="U20" s="33">
        <v>0.1</v>
      </c>
      <c r="V20" s="33">
        <v>0.1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0.2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8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>
        <f t="shared" si="9"/>
        <v>0.1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>
        <v>0.1</v>
      </c>
      <c r="CM20" s="33" t="s">
        <v>108</v>
      </c>
      <c r="CN20" s="33" t="s">
        <v>108</v>
      </c>
      <c r="CO20" s="33" t="s">
        <v>108</v>
      </c>
      <c r="CP20" s="33" t="s">
        <v>108</v>
      </c>
      <c r="CQ20" s="33" t="s">
        <v>108</v>
      </c>
      <c r="CR20" s="33">
        <v>0.79999999999999993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0.7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>
        <v>0.1</v>
      </c>
      <c r="P21" s="33" t="s">
        <v>108</v>
      </c>
      <c r="Q21" s="33">
        <v>0.1</v>
      </c>
      <c r="R21" s="33">
        <v>0.1</v>
      </c>
      <c r="S21" s="33" t="s">
        <v>108</v>
      </c>
      <c r="T21" s="33" t="s">
        <v>108</v>
      </c>
      <c r="U21" s="33">
        <v>0.1</v>
      </c>
      <c r="V21" s="33">
        <v>0.1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0.2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8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 t="s">
        <v>108</v>
      </c>
      <c r="CQ21" s="33" t="s">
        <v>108</v>
      </c>
      <c r="CR21" s="33">
        <v>0.7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0.7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>
        <v>0.1</v>
      </c>
      <c r="P22" s="33" t="s">
        <v>108</v>
      </c>
      <c r="Q22" s="33">
        <v>0.1</v>
      </c>
      <c r="R22" s="33">
        <v>0.1</v>
      </c>
      <c r="S22" s="33" t="s">
        <v>108</v>
      </c>
      <c r="T22" s="33" t="s">
        <v>108</v>
      </c>
      <c r="U22" s="33">
        <v>0.1</v>
      </c>
      <c r="V22" s="33">
        <v>0.1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0.2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 t="s">
        <v>108</v>
      </c>
      <c r="CQ22" s="33" t="s">
        <v>108</v>
      </c>
      <c r="CR22" s="33">
        <v>0.7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0.7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>
        <v>0.1</v>
      </c>
      <c r="P23" s="33" t="s">
        <v>108</v>
      </c>
      <c r="Q23" s="33">
        <v>0.1</v>
      </c>
      <c r="R23" s="33">
        <v>0.1</v>
      </c>
      <c r="S23" s="33" t="s">
        <v>108</v>
      </c>
      <c r="T23" s="33" t="s">
        <v>108</v>
      </c>
      <c r="U23" s="33">
        <v>0.1</v>
      </c>
      <c r="V23" s="33">
        <v>0.1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0.2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s">
        <v>108</v>
      </c>
      <c r="CQ23" s="33" t="s">
        <v>108</v>
      </c>
      <c r="CR23" s="33">
        <v>0.7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0.7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>
        <v>0.1</v>
      </c>
      <c r="P24" s="33" t="s">
        <v>108</v>
      </c>
      <c r="Q24" s="33">
        <v>0.1</v>
      </c>
      <c r="R24" s="33">
        <v>0.1</v>
      </c>
      <c r="S24" s="33" t="s">
        <v>108</v>
      </c>
      <c r="T24" s="33" t="s">
        <v>108</v>
      </c>
      <c r="U24" s="33">
        <v>0.1</v>
      </c>
      <c r="V24" s="33">
        <v>0.1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0.2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s">
        <v>108</v>
      </c>
      <c r="CQ24" s="33" t="s">
        <v>108</v>
      </c>
      <c r="CR24" s="33">
        <v>0.7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0.7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>
        <v>0.1</v>
      </c>
      <c r="P25" s="33" t="s">
        <v>108</v>
      </c>
      <c r="Q25" s="33">
        <v>0.1</v>
      </c>
      <c r="R25" s="33">
        <v>0.1</v>
      </c>
      <c r="S25" s="33" t="s">
        <v>108</v>
      </c>
      <c r="T25" s="33" t="s">
        <v>108</v>
      </c>
      <c r="U25" s="33">
        <v>0.1</v>
      </c>
      <c r="V25" s="33">
        <v>0.1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0.2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s">
        <v>108</v>
      </c>
      <c r="CQ25" s="33" t="s">
        <v>108</v>
      </c>
      <c r="CR25" s="33">
        <v>0.7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0.7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>
        <v>0.1</v>
      </c>
      <c r="P26" s="33" t="s">
        <v>108</v>
      </c>
      <c r="Q26" s="33">
        <v>0.1</v>
      </c>
      <c r="R26" s="33">
        <v>0.1</v>
      </c>
      <c r="S26" s="33" t="s">
        <v>108</v>
      </c>
      <c r="T26" s="33" t="s">
        <v>108</v>
      </c>
      <c r="U26" s="33">
        <v>0.1</v>
      </c>
      <c r="V26" s="33">
        <v>0.1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0.2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s">
        <v>108</v>
      </c>
      <c r="CQ26" s="33" t="s">
        <v>108</v>
      </c>
      <c r="CR26" s="33">
        <v>0.7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0.60000000000000009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>
        <v>0.1</v>
      </c>
      <c r="P27" s="33" t="s">
        <v>108</v>
      </c>
      <c r="Q27" s="33">
        <v>0.1</v>
      </c>
      <c r="R27" s="33">
        <v>0.1</v>
      </c>
      <c r="S27" s="33" t="s">
        <v>108</v>
      </c>
      <c r="T27" s="33" t="s">
        <v>108</v>
      </c>
      <c r="U27" s="33" t="s">
        <v>108</v>
      </c>
      <c r="V27" s="33">
        <v>0.1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0.2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s">
        <v>108</v>
      </c>
      <c r="CQ27" s="33" t="s">
        <v>108</v>
      </c>
      <c r="CR27" s="33">
        <v>0.60000000000000009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0.60000000000000009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>
        <v>0.1</v>
      </c>
      <c r="P28" s="33" t="s">
        <v>108</v>
      </c>
      <c r="Q28" s="33">
        <v>0.1</v>
      </c>
      <c r="R28" s="33">
        <v>0.1</v>
      </c>
      <c r="S28" s="33" t="s">
        <v>108</v>
      </c>
      <c r="T28" s="33" t="s">
        <v>108</v>
      </c>
      <c r="U28" s="33" t="s">
        <v>108</v>
      </c>
      <c r="V28" s="33">
        <v>0.1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0.2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s">
        <v>108</v>
      </c>
      <c r="CQ28" s="33" t="s">
        <v>108</v>
      </c>
      <c r="CR28" s="33">
        <v>0.60000000000000009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0.60000000000000009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>
        <v>0.1</v>
      </c>
      <c r="P29" s="33" t="s">
        <v>108</v>
      </c>
      <c r="Q29" s="33">
        <v>0.1</v>
      </c>
      <c r="R29" s="33">
        <v>0.1</v>
      </c>
      <c r="S29" s="33" t="s">
        <v>108</v>
      </c>
      <c r="T29" s="33" t="s">
        <v>108</v>
      </c>
      <c r="U29" s="33" t="s">
        <v>108</v>
      </c>
      <c r="V29" s="33">
        <v>0.1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0.2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s">
        <v>108</v>
      </c>
      <c r="CQ29" s="33" t="s">
        <v>108</v>
      </c>
      <c r="CR29" s="33">
        <v>0.60000000000000009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0.7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>
        <v>0.1</v>
      </c>
      <c r="P30" s="33" t="s">
        <v>108</v>
      </c>
      <c r="Q30" s="33">
        <v>0.1</v>
      </c>
      <c r="R30" s="33">
        <v>0.1</v>
      </c>
      <c r="S30" s="33" t="s">
        <v>108</v>
      </c>
      <c r="T30" s="33" t="s">
        <v>108</v>
      </c>
      <c r="U30" s="33">
        <v>0.1</v>
      </c>
      <c r="V30" s="33">
        <v>0.1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0.2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s">
        <v>108</v>
      </c>
      <c r="CQ30" s="33" t="s">
        <v>108</v>
      </c>
      <c r="CR30" s="33">
        <v>0.7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0.7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>
        <v>0.1</v>
      </c>
      <c r="P31" s="33" t="s">
        <v>108</v>
      </c>
      <c r="Q31" s="33">
        <v>0.1</v>
      </c>
      <c r="R31" s="33">
        <v>0.1</v>
      </c>
      <c r="S31" s="33" t="s">
        <v>108</v>
      </c>
      <c r="T31" s="33" t="s">
        <v>108</v>
      </c>
      <c r="U31" s="33" t="s">
        <v>108</v>
      </c>
      <c r="V31" s="33">
        <v>0.1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0.3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s">
        <v>108</v>
      </c>
      <c r="CQ31" s="33" t="s">
        <v>108</v>
      </c>
      <c r="CR31" s="33">
        <v>0.7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0.60000000000000009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>
        <v>0.1</v>
      </c>
      <c r="P32" s="33" t="s">
        <v>108</v>
      </c>
      <c r="Q32" s="33">
        <v>0.1</v>
      </c>
      <c r="R32" s="33">
        <v>0.1</v>
      </c>
      <c r="S32" s="33" t="s">
        <v>108</v>
      </c>
      <c r="T32" s="33" t="s">
        <v>108</v>
      </c>
      <c r="U32" s="33" t="s">
        <v>108</v>
      </c>
      <c r="V32" s="33">
        <v>0.1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0.2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s">
        <v>108</v>
      </c>
      <c r="CQ32" s="33" t="s">
        <v>108</v>
      </c>
      <c r="CR32" s="33">
        <v>0.60000000000000009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0.7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>
        <v>0.1</v>
      </c>
      <c r="P33" s="33" t="s">
        <v>108</v>
      </c>
      <c r="Q33" s="33">
        <v>0.1</v>
      </c>
      <c r="R33" s="33">
        <v>0.1</v>
      </c>
      <c r="S33" s="33" t="s">
        <v>108</v>
      </c>
      <c r="T33" s="33" t="s">
        <v>108</v>
      </c>
      <c r="U33" s="33" t="s">
        <v>108</v>
      </c>
      <c r="V33" s="33">
        <v>0.1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0.3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s">
        <v>108</v>
      </c>
      <c r="CQ33" s="33" t="s">
        <v>108</v>
      </c>
      <c r="CR33" s="33">
        <v>0.7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0.7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>
        <v>0.1</v>
      </c>
      <c r="P34" s="33" t="s">
        <v>108</v>
      </c>
      <c r="Q34" s="33">
        <v>0.1</v>
      </c>
      <c r="R34" s="33">
        <v>0.1</v>
      </c>
      <c r="S34" s="33" t="s">
        <v>108</v>
      </c>
      <c r="T34" s="33" t="s">
        <v>108</v>
      </c>
      <c r="U34" s="33" t="s">
        <v>108</v>
      </c>
      <c r="V34" s="33">
        <v>0.1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0.3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2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s">
        <v>108</v>
      </c>
      <c r="CQ34" s="33" t="s">
        <v>108</v>
      </c>
      <c r="CR34" s="33">
        <v>2.7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0.60000000000000009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>
        <v>0.1</v>
      </c>
      <c r="P35" s="33" t="s">
        <v>108</v>
      </c>
      <c r="Q35" s="33">
        <v>0.1</v>
      </c>
      <c r="R35" s="33">
        <v>0.1</v>
      </c>
      <c r="S35" s="33" t="s">
        <v>108</v>
      </c>
      <c r="T35" s="33" t="s">
        <v>108</v>
      </c>
      <c r="U35" s="33" t="s">
        <v>108</v>
      </c>
      <c r="V35" s="33">
        <v>0.1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0.2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4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s">
        <v>108</v>
      </c>
      <c r="CQ35" s="33" t="s">
        <v>108</v>
      </c>
      <c r="CR35" s="33">
        <v>4.5999999999999996</v>
      </c>
    </row>
    <row r="36" spans="1:96" ht="15" customHeight="1" thickBot="1">
      <c r="A36" s="29">
        <v>2020</v>
      </c>
      <c r="B36" s="30" t="str">
        <f t="shared" si="0"/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0.5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>
        <v>0.1</v>
      </c>
      <c r="P36" s="33" t="s">
        <v>108</v>
      </c>
      <c r="Q36" s="33">
        <v>0.1</v>
      </c>
      <c r="R36" s="33">
        <v>0.1</v>
      </c>
      <c r="S36" s="33" t="s">
        <v>108</v>
      </c>
      <c r="T36" s="33" t="s">
        <v>108</v>
      </c>
      <c r="U36" s="33" t="s">
        <v>108</v>
      </c>
      <c r="V36" s="33">
        <v>0.1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0.1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6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>
        <f t="shared" si="9"/>
        <v>0.1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>
        <v>0.1</v>
      </c>
      <c r="CM36" s="33" t="s">
        <v>108</v>
      </c>
      <c r="CN36" s="33" t="s">
        <v>108</v>
      </c>
      <c r="CO36" s="33" t="s">
        <v>108</v>
      </c>
      <c r="CP36" s="33" t="s">
        <v>108</v>
      </c>
      <c r="CQ36" s="33" t="s">
        <v>108</v>
      </c>
      <c r="CR36" s="33">
        <v>6.6</v>
      </c>
    </row>
    <row r="37" spans="1:96" ht="15" customHeight="1" thickBot="1">
      <c r="A37" s="29">
        <v>2021</v>
      </c>
      <c r="B37" s="30" t="str">
        <f t="shared" si="0"/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0.5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>
        <v>0.1</v>
      </c>
      <c r="P37" s="33" t="s">
        <v>108</v>
      </c>
      <c r="Q37" s="33">
        <v>0.1</v>
      </c>
      <c r="R37" s="33">
        <v>0.1</v>
      </c>
      <c r="S37" s="33" t="s">
        <v>108</v>
      </c>
      <c r="T37" s="33" t="s">
        <v>108</v>
      </c>
      <c r="U37" s="33" t="s">
        <v>108</v>
      </c>
      <c r="V37" s="33">
        <v>0.1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0.1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8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s">
        <v>108</v>
      </c>
      <c r="CQ37" s="33" t="s">
        <v>108</v>
      </c>
      <c r="CR37" s="33">
        <v>8.5</v>
      </c>
    </row>
    <row r="38" spans="1:96" ht="15" customHeight="1" thickBot="1">
      <c r="A38" s="29">
        <v>2022</v>
      </c>
      <c r="B38" s="30" t="str">
        <f t="shared" si="0"/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0.4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>
        <v>0.1</v>
      </c>
      <c r="P38" s="33" t="s">
        <v>108</v>
      </c>
      <c r="Q38" s="33" t="s">
        <v>108</v>
      </c>
      <c r="R38" s="33">
        <v>0.1</v>
      </c>
      <c r="S38" s="33" t="s">
        <v>108</v>
      </c>
      <c r="T38" s="33" t="s">
        <v>108</v>
      </c>
      <c r="U38" s="33" t="s">
        <v>108</v>
      </c>
      <c r="V38" s="33">
        <v>0.1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0.1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10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>
        <f t="shared" si="9"/>
        <v>0.1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>
        <v>0.1</v>
      </c>
      <c r="CM38" s="33" t="s">
        <v>108</v>
      </c>
      <c r="CN38" s="33" t="s">
        <v>108</v>
      </c>
      <c r="CO38" s="33" t="s">
        <v>108</v>
      </c>
      <c r="CP38" s="33" t="s">
        <v>108</v>
      </c>
      <c r="CQ38" s="33" t="s">
        <v>108</v>
      </c>
      <c r="CR38" s="33">
        <v>10.5</v>
      </c>
    </row>
    <row r="39" spans="1:96" ht="15" customHeight="1" thickBot="1">
      <c r="A39" s="29">
        <v>2023</v>
      </c>
      <c r="B39" s="30" t="str">
        <f t="shared" si="0"/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0.4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>
        <v>0.1</v>
      </c>
      <c r="P39" s="33" t="s">
        <v>108</v>
      </c>
      <c r="Q39" s="33" t="s">
        <v>108</v>
      </c>
      <c r="R39" s="33">
        <v>0.1</v>
      </c>
      <c r="S39" s="33" t="s">
        <v>108</v>
      </c>
      <c r="T39" s="33" t="s">
        <v>108</v>
      </c>
      <c r="U39" s="33" t="s">
        <v>108</v>
      </c>
      <c r="V39" s="33">
        <v>0.1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0.1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12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s">
        <v>108</v>
      </c>
      <c r="CQ39" s="33" t="s">
        <v>108</v>
      </c>
      <c r="CR39" s="33">
        <v>12.4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8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A4F1B-4834-46E8-8B5A-5C4EE412C805}">
  <sheetPr>
    <pageSetUpPr fitToPage="1"/>
  </sheetPr>
  <dimension ref="A1:CR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183</v>
      </c>
      <c r="B1" s="8"/>
    </row>
    <row r="2" spans="1:96" s="5" customFormat="1" ht="11.25" customHeight="1">
      <c r="A2" s="23" t="s">
        <v>156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6.5</v>
      </c>
      <c r="C11" s="31">
        <v>0.60000000000000009</v>
      </c>
      <c r="D11" s="31">
        <v>5.5</v>
      </c>
      <c r="E11" s="31">
        <v>0.4</v>
      </c>
      <c r="F11" s="30">
        <f>IF(SUM(G11:AH11)=0,"-",SUM(G11:AH11))</f>
        <v>33.1</v>
      </c>
      <c r="G11" s="31">
        <v>0.1</v>
      </c>
      <c r="H11" s="31">
        <v>1.9</v>
      </c>
      <c r="I11" s="31">
        <v>0.6</v>
      </c>
      <c r="J11" s="31">
        <v>0.9</v>
      </c>
      <c r="K11" s="32">
        <v>1</v>
      </c>
      <c r="L11" s="33">
        <v>0.3</v>
      </c>
      <c r="M11" s="33">
        <v>0.6</v>
      </c>
      <c r="N11" s="33">
        <v>0.30000000000000004</v>
      </c>
      <c r="O11" s="33">
        <v>1.3</v>
      </c>
      <c r="P11" s="33">
        <v>1</v>
      </c>
      <c r="Q11" s="33">
        <v>0.6</v>
      </c>
      <c r="R11" s="33">
        <v>1.1000000000000001</v>
      </c>
      <c r="S11" s="33">
        <v>0.7</v>
      </c>
      <c r="T11" s="33">
        <v>0.3</v>
      </c>
      <c r="U11" s="33">
        <v>5.0999999999999996</v>
      </c>
      <c r="V11" s="33">
        <v>4.5999999999999996</v>
      </c>
      <c r="W11" s="33">
        <v>1.8</v>
      </c>
      <c r="X11" s="33">
        <v>0.1</v>
      </c>
      <c r="Y11" s="33">
        <v>0.8</v>
      </c>
      <c r="Z11" s="33">
        <v>1.2</v>
      </c>
      <c r="AA11" s="33">
        <v>0.2</v>
      </c>
      <c r="AB11" s="33">
        <v>0.1</v>
      </c>
      <c r="AC11" s="33">
        <v>0.4</v>
      </c>
      <c r="AD11" s="33">
        <v>0.2</v>
      </c>
      <c r="AE11" s="33">
        <v>3.6</v>
      </c>
      <c r="AF11" s="33">
        <v>1.3</v>
      </c>
      <c r="AG11" s="33">
        <v>0.2</v>
      </c>
      <c r="AH11" s="33">
        <v>2.8</v>
      </c>
      <c r="AI11" s="30">
        <f>IF(SUM(AJ11:AL11)=0,"-",SUM(AJ11:AL11))</f>
        <v>2.5999999999999996</v>
      </c>
      <c r="AJ11" s="33">
        <v>1.2</v>
      </c>
      <c r="AK11" s="33">
        <v>0.6</v>
      </c>
      <c r="AL11" s="33">
        <v>0.8</v>
      </c>
      <c r="AM11" s="30">
        <f>IF(SUM(AN11:AW11)=0,"-",SUM(AN11:AW11))</f>
        <v>18.400000000000002</v>
      </c>
      <c r="AN11" s="33">
        <v>3.6</v>
      </c>
      <c r="AO11" s="33">
        <v>2.6</v>
      </c>
      <c r="AP11" s="33">
        <v>2.6</v>
      </c>
      <c r="AQ11" s="33">
        <v>2.1</v>
      </c>
      <c r="AR11" s="33" t="s">
        <v>108</v>
      </c>
      <c r="AS11" s="33">
        <v>3.1</v>
      </c>
      <c r="AT11" s="33">
        <v>3</v>
      </c>
      <c r="AU11" s="33">
        <v>0.6</v>
      </c>
      <c r="AV11" s="33">
        <v>0.3</v>
      </c>
      <c r="AW11" s="33">
        <v>0.5</v>
      </c>
      <c r="AX11" s="30">
        <f>IF(SUM(AY11:BD11)=0,"-",SUM(AY11:BD11))</f>
        <v>4.4000000000000004</v>
      </c>
      <c r="AY11" s="33">
        <v>0.7</v>
      </c>
      <c r="AZ11" s="33">
        <v>0.5</v>
      </c>
      <c r="BA11" s="33">
        <v>0.1</v>
      </c>
      <c r="BB11" s="33">
        <v>0.5</v>
      </c>
      <c r="BC11" s="33">
        <v>2.1</v>
      </c>
      <c r="BD11" s="33">
        <v>0.5</v>
      </c>
      <c r="BE11" s="30">
        <f>IF(SUM(BF11:BH11)=0,"-",SUM(BF11:BH11))</f>
        <v>6.2</v>
      </c>
      <c r="BF11" s="33">
        <v>2.8</v>
      </c>
      <c r="BG11" s="33">
        <v>3.1</v>
      </c>
      <c r="BH11" s="33">
        <v>0.3</v>
      </c>
      <c r="BI11" s="30">
        <f>IF(BJ11=0,"-",BJ11)</f>
        <v>4.4000000000000004</v>
      </c>
      <c r="BJ11" s="33">
        <v>4.4000000000000004</v>
      </c>
      <c r="BK11" s="30">
        <f>IF(SUM(BL11:BX11)=0,"-",SUM(BL11:BX11))</f>
        <v>17.799999999999997</v>
      </c>
      <c r="BL11" s="33">
        <v>2.8</v>
      </c>
      <c r="BM11" s="33">
        <v>2.2999999999999998</v>
      </c>
      <c r="BN11" s="33">
        <v>3.8</v>
      </c>
      <c r="BO11" s="33">
        <v>0.2</v>
      </c>
      <c r="BP11" s="33">
        <v>1</v>
      </c>
      <c r="BQ11" s="33">
        <v>0.4</v>
      </c>
      <c r="BR11" s="33" t="s">
        <v>108</v>
      </c>
      <c r="BS11" s="33">
        <v>2.2999999999999998</v>
      </c>
      <c r="BT11" s="33">
        <v>0.2</v>
      </c>
      <c r="BU11" s="33">
        <v>0.8</v>
      </c>
      <c r="BV11" s="33">
        <v>0.7</v>
      </c>
      <c r="BW11" s="33">
        <v>1</v>
      </c>
      <c r="BX11" s="33">
        <v>2.2999999999999998</v>
      </c>
      <c r="BY11" s="30">
        <f>IF(SUM(BZ11:CD11)=0,"-",SUM(BZ11:CD11))</f>
        <v>39.200000000000003</v>
      </c>
      <c r="BZ11" s="33">
        <v>15.5</v>
      </c>
      <c r="CA11" s="33">
        <v>7.2</v>
      </c>
      <c r="CB11" s="33">
        <v>8.4</v>
      </c>
      <c r="CC11" s="33">
        <v>5</v>
      </c>
      <c r="CD11" s="33">
        <v>3.1</v>
      </c>
      <c r="CE11" s="30">
        <f>IF(SUM(CF11:CO11)=0,"-",SUM(CF11:CO11))</f>
        <v>14.2</v>
      </c>
      <c r="CF11" s="33">
        <v>0.5</v>
      </c>
      <c r="CG11" s="33">
        <v>0.2</v>
      </c>
      <c r="CH11" s="33">
        <v>0.1</v>
      </c>
      <c r="CI11" s="33">
        <v>2.8</v>
      </c>
      <c r="CJ11" s="33">
        <v>1.7</v>
      </c>
      <c r="CK11" s="33" t="s">
        <v>108</v>
      </c>
      <c r="CL11" s="33">
        <v>8.9</v>
      </c>
      <c r="CM11" s="33" t="s">
        <v>108</v>
      </c>
      <c r="CN11" s="33" t="s">
        <v>108</v>
      </c>
      <c r="CO11" s="33" t="s">
        <v>108</v>
      </c>
      <c r="CP11" s="33">
        <v>646</v>
      </c>
      <c r="CQ11" s="33">
        <v>644.6</v>
      </c>
      <c r="CR11" s="33">
        <v>792.8</v>
      </c>
    </row>
    <row r="12" spans="1:96" ht="15" customHeight="1" thickBot="1">
      <c r="A12" s="29">
        <v>1996</v>
      </c>
      <c r="B12" s="30">
        <f t="shared" ref="B12:B39" si="0">IF(SUM(C12:E12)=0,"-",SUM(C12:E12))</f>
        <v>2.6999999999999997</v>
      </c>
      <c r="C12" s="31">
        <v>0.30000000000000004</v>
      </c>
      <c r="D12" s="31">
        <v>2.2999999999999998</v>
      </c>
      <c r="E12" s="31">
        <v>0.1</v>
      </c>
      <c r="F12" s="30">
        <f t="shared" ref="F12:F39" si="1">IF(SUM(G12:AH12)=0,"-",SUM(G12:AH12))</f>
        <v>19</v>
      </c>
      <c r="G12" s="31">
        <v>0.1</v>
      </c>
      <c r="H12" s="31">
        <v>0.7</v>
      </c>
      <c r="I12" s="31">
        <v>0.2</v>
      </c>
      <c r="J12" s="31">
        <v>0.4</v>
      </c>
      <c r="K12" s="32">
        <v>0.7</v>
      </c>
      <c r="L12" s="33">
        <v>0.1</v>
      </c>
      <c r="M12" s="33">
        <v>0.2</v>
      </c>
      <c r="N12" s="33">
        <v>0.30000000000000004</v>
      </c>
      <c r="O12" s="33">
        <v>0.7</v>
      </c>
      <c r="P12" s="33">
        <v>0.3</v>
      </c>
      <c r="Q12" s="33">
        <v>0.5</v>
      </c>
      <c r="R12" s="33">
        <v>0.5</v>
      </c>
      <c r="S12" s="33">
        <v>0.2</v>
      </c>
      <c r="T12" s="33">
        <v>0.1</v>
      </c>
      <c r="U12" s="33">
        <v>4.8</v>
      </c>
      <c r="V12" s="33">
        <v>4.7</v>
      </c>
      <c r="W12" s="33">
        <v>0.6</v>
      </c>
      <c r="X12" s="33" t="s">
        <v>108</v>
      </c>
      <c r="Y12" s="33">
        <v>0.2</v>
      </c>
      <c r="Z12" s="33">
        <v>0.3</v>
      </c>
      <c r="AA12" s="33">
        <v>0.1</v>
      </c>
      <c r="AB12" s="33" t="s">
        <v>108</v>
      </c>
      <c r="AC12" s="33">
        <v>0.1</v>
      </c>
      <c r="AD12" s="33">
        <v>0.1</v>
      </c>
      <c r="AE12" s="33">
        <v>0.8</v>
      </c>
      <c r="AF12" s="33">
        <v>1</v>
      </c>
      <c r="AG12" s="33">
        <v>0.1</v>
      </c>
      <c r="AH12" s="33">
        <v>1.2</v>
      </c>
      <c r="AI12" s="30">
        <f t="shared" ref="AI12:AI39" si="2">IF(SUM(AJ12:AL12)=0,"-",SUM(AJ12:AL12))</f>
        <v>2.2999999999999998</v>
      </c>
      <c r="AJ12" s="33">
        <v>1.1000000000000001</v>
      </c>
      <c r="AK12" s="33">
        <v>0.5</v>
      </c>
      <c r="AL12" s="33">
        <v>0.7</v>
      </c>
      <c r="AM12" s="30">
        <f t="shared" ref="AM12:AM39" si="3">IF(SUM(AN12:AW12)=0,"-",SUM(AN12:AW12))</f>
        <v>7.2</v>
      </c>
      <c r="AN12" s="33">
        <v>1.2</v>
      </c>
      <c r="AO12" s="33">
        <v>1</v>
      </c>
      <c r="AP12" s="33">
        <v>1</v>
      </c>
      <c r="AQ12" s="33">
        <v>0.7</v>
      </c>
      <c r="AR12" s="33" t="s">
        <v>108</v>
      </c>
      <c r="AS12" s="33">
        <v>1.7999999999999998</v>
      </c>
      <c r="AT12" s="33">
        <v>1</v>
      </c>
      <c r="AU12" s="33">
        <v>0.4</v>
      </c>
      <c r="AV12" s="33" t="s">
        <v>108</v>
      </c>
      <c r="AW12" s="33">
        <v>0.1</v>
      </c>
      <c r="AX12" s="30">
        <f t="shared" ref="AX12:AX39" si="4">IF(SUM(AY12:BD12)=0,"-",SUM(AY12:BD12))</f>
        <v>1.9000000000000001</v>
      </c>
      <c r="AY12" s="33">
        <v>0.2</v>
      </c>
      <c r="AZ12" s="33">
        <v>0.2</v>
      </c>
      <c r="BA12" s="33">
        <v>0.1</v>
      </c>
      <c r="BB12" s="33">
        <v>0.3</v>
      </c>
      <c r="BC12" s="33">
        <v>0.9</v>
      </c>
      <c r="BD12" s="33">
        <v>0.2</v>
      </c>
      <c r="BE12" s="30">
        <f t="shared" ref="BE12:BE39" si="5">IF(SUM(BF12:BH12)=0,"-",SUM(BF12:BH12))</f>
        <v>2.1</v>
      </c>
      <c r="BF12" s="33">
        <v>0.9</v>
      </c>
      <c r="BG12" s="33">
        <v>1.1000000000000001</v>
      </c>
      <c r="BH12" s="33">
        <v>0.1</v>
      </c>
      <c r="BI12" s="30">
        <f t="shared" ref="BI12:BI39" si="6">IF(BJ12=0,"-",BJ12)</f>
        <v>1.8</v>
      </c>
      <c r="BJ12" s="33">
        <v>1.8</v>
      </c>
      <c r="BK12" s="30">
        <f t="shared" ref="BK12:BK39" si="7">IF(SUM(BL12:BX12)=0,"-",SUM(BL12:BX12))</f>
        <v>6.2</v>
      </c>
      <c r="BL12" s="33">
        <v>1</v>
      </c>
      <c r="BM12" s="33">
        <v>0.8</v>
      </c>
      <c r="BN12" s="33">
        <v>1.3</v>
      </c>
      <c r="BO12" s="33">
        <v>0.1</v>
      </c>
      <c r="BP12" s="33">
        <v>0.4</v>
      </c>
      <c r="BQ12" s="33">
        <v>0.2</v>
      </c>
      <c r="BR12" s="33" t="s">
        <v>108</v>
      </c>
      <c r="BS12" s="33">
        <v>0.6</v>
      </c>
      <c r="BT12" s="33">
        <v>0.1</v>
      </c>
      <c r="BU12" s="33">
        <v>0.3</v>
      </c>
      <c r="BV12" s="33">
        <v>0.2</v>
      </c>
      <c r="BW12" s="33">
        <v>0.4</v>
      </c>
      <c r="BX12" s="33">
        <v>0.8</v>
      </c>
      <c r="BY12" s="30">
        <f t="shared" ref="BY12:BY39" si="8">IF(SUM(BZ12:CD12)=0,"-",SUM(BZ12:CD12))</f>
        <v>15.9</v>
      </c>
      <c r="BZ12" s="33">
        <v>6.5</v>
      </c>
      <c r="CA12" s="33">
        <v>2.8</v>
      </c>
      <c r="CB12" s="33">
        <v>3.4</v>
      </c>
      <c r="CC12" s="33">
        <v>2</v>
      </c>
      <c r="CD12" s="33">
        <v>1.2</v>
      </c>
      <c r="CE12" s="30">
        <f t="shared" ref="CE12:CE39" si="9">IF(SUM(CF12:CO12)=0,"-",SUM(CF12:CO12))</f>
        <v>5.2</v>
      </c>
      <c r="CF12" s="33">
        <v>0.2</v>
      </c>
      <c r="CG12" s="33">
        <v>0.1</v>
      </c>
      <c r="CH12" s="33" t="s">
        <v>108</v>
      </c>
      <c r="CI12" s="33">
        <v>1</v>
      </c>
      <c r="CJ12" s="33">
        <v>0.5</v>
      </c>
      <c r="CK12" s="33" t="s">
        <v>108</v>
      </c>
      <c r="CL12" s="33">
        <v>3.4</v>
      </c>
      <c r="CM12" s="33" t="s">
        <v>108</v>
      </c>
      <c r="CN12" s="33" t="s">
        <v>108</v>
      </c>
      <c r="CO12" s="33" t="s">
        <v>108</v>
      </c>
      <c r="CP12" s="33">
        <v>254.8</v>
      </c>
      <c r="CQ12" s="33">
        <v>253.5</v>
      </c>
      <c r="CR12" s="33">
        <v>319.10000000000002</v>
      </c>
    </row>
    <row r="13" spans="1:96" ht="15" customHeight="1" thickBot="1">
      <c r="A13" s="29">
        <v>1997</v>
      </c>
      <c r="B13" s="30">
        <f t="shared" si="0"/>
        <v>2.3000000000000003</v>
      </c>
      <c r="C13" s="31">
        <v>0.30000000000000004</v>
      </c>
      <c r="D13" s="31">
        <v>1.9</v>
      </c>
      <c r="E13" s="31">
        <v>0.1</v>
      </c>
      <c r="F13" s="30">
        <f t="shared" si="1"/>
        <v>20.600000000000009</v>
      </c>
      <c r="G13" s="31">
        <v>0.1</v>
      </c>
      <c r="H13" s="31">
        <v>0.7</v>
      </c>
      <c r="I13" s="31">
        <v>0.2</v>
      </c>
      <c r="J13" s="31">
        <v>0.7</v>
      </c>
      <c r="K13" s="32">
        <v>1</v>
      </c>
      <c r="L13" s="33">
        <v>0.2</v>
      </c>
      <c r="M13" s="33">
        <v>0.1</v>
      </c>
      <c r="N13" s="33">
        <v>0.5</v>
      </c>
      <c r="O13" s="33">
        <v>0.89999999999999991</v>
      </c>
      <c r="P13" s="33">
        <v>0.4</v>
      </c>
      <c r="Q13" s="33">
        <v>0.6</v>
      </c>
      <c r="R13" s="33">
        <v>0.5</v>
      </c>
      <c r="S13" s="33">
        <v>0.2</v>
      </c>
      <c r="T13" s="33">
        <v>0.1</v>
      </c>
      <c r="U13" s="33">
        <v>5.2</v>
      </c>
      <c r="V13" s="33">
        <v>4.9000000000000004</v>
      </c>
      <c r="W13" s="33">
        <v>0.6</v>
      </c>
      <c r="X13" s="33" t="s">
        <v>108</v>
      </c>
      <c r="Y13" s="33">
        <v>0.1</v>
      </c>
      <c r="Z13" s="33">
        <v>0.2</v>
      </c>
      <c r="AA13" s="33">
        <v>0.1</v>
      </c>
      <c r="AB13" s="33" t="s">
        <v>108</v>
      </c>
      <c r="AC13" s="33">
        <v>0.1</v>
      </c>
      <c r="AD13" s="33">
        <v>0.1</v>
      </c>
      <c r="AE13" s="33">
        <v>0.5</v>
      </c>
      <c r="AF13" s="33">
        <v>1</v>
      </c>
      <c r="AG13" s="33">
        <v>0.1</v>
      </c>
      <c r="AH13" s="33">
        <v>1.5</v>
      </c>
      <c r="AI13" s="30">
        <f t="shared" si="2"/>
        <v>2.7</v>
      </c>
      <c r="AJ13" s="33">
        <v>1.3</v>
      </c>
      <c r="AK13" s="33">
        <v>0.6</v>
      </c>
      <c r="AL13" s="33">
        <v>0.8</v>
      </c>
      <c r="AM13" s="30">
        <f t="shared" si="3"/>
        <v>7.8000000000000007</v>
      </c>
      <c r="AN13" s="33">
        <v>1.3</v>
      </c>
      <c r="AO13" s="33">
        <v>1</v>
      </c>
      <c r="AP13" s="33">
        <v>1</v>
      </c>
      <c r="AQ13" s="33">
        <v>0.7</v>
      </c>
      <c r="AR13" s="33" t="s">
        <v>108</v>
      </c>
      <c r="AS13" s="33">
        <v>2.2000000000000002</v>
      </c>
      <c r="AT13" s="33">
        <v>1.1000000000000001</v>
      </c>
      <c r="AU13" s="33">
        <v>0.4</v>
      </c>
      <c r="AV13" s="33" t="s">
        <v>108</v>
      </c>
      <c r="AW13" s="33">
        <v>0.1</v>
      </c>
      <c r="AX13" s="30">
        <f t="shared" si="4"/>
        <v>2.1</v>
      </c>
      <c r="AY13" s="33">
        <v>0.3</v>
      </c>
      <c r="AZ13" s="33">
        <v>0.2</v>
      </c>
      <c r="BA13" s="33">
        <v>0.1</v>
      </c>
      <c r="BB13" s="33">
        <v>0.4</v>
      </c>
      <c r="BC13" s="33">
        <v>0.9</v>
      </c>
      <c r="BD13" s="33">
        <v>0.2</v>
      </c>
      <c r="BE13" s="30">
        <f t="shared" si="5"/>
        <v>2.1</v>
      </c>
      <c r="BF13" s="33">
        <v>0.9</v>
      </c>
      <c r="BG13" s="33">
        <v>1.1000000000000001</v>
      </c>
      <c r="BH13" s="33">
        <v>0.1</v>
      </c>
      <c r="BI13" s="30">
        <f t="shared" si="6"/>
        <v>1.7</v>
      </c>
      <c r="BJ13" s="33">
        <v>1.7</v>
      </c>
      <c r="BK13" s="30">
        <f t="shared" si="7"/>
        <v>6.3</v>
      </c>
      <c r="BL13" s="33">
        <v>1</v>
      </c>
      <c r="BM13" s="33">
        <v>0.8</v>
      </c>
      <c r="BN13" s="33">
        <v>1.4</v>
      </c>
      <c r="BO13" s="33">
        <v>0.1</v>
      </c>
      <c r="BP13" s="33">
        <v>0.4</v>
      </c>
      <c r="BQ13" s="33">
        <v>0.2</v>
      </c>
      <c r="BR13" s="33" t="s">
        <v>108</v>
      </c>
      <c r="BS13" s="33">
        <v>0.6</v>
      </c>
      <c r="BT13" s="33">
        <v>0.1</v>
      </c>
      <c r="BU13" s="33">
        <v>0.3</v>
      </c>
      <c r="BV13" s="33">
        <v>0.2</v>
      </c>
      <c r="BW13" s="33">
        <v>0.4</v>
      </c>
      <c r="BX13" s="33">
        <v>0.8</v>
      </c>
      <c r="BY13" s="30">
        <f t="shared" si="8"/>
        <v>15.5</v>
      </c>
      <c r="BZ13" s="33">
        <v>6.4</v>
      </c>
      <c r="CA13" s="33">
        <v>3</v>
      </c>
      <c r="CB13" s="33">
        <v>3.1</v>
      </c>
      <c r="CC13" s="33">
        <v>1.9</v>
      </c>
      <c r="CD13" s="33">
        <v>1.1000000000000001</v>
      </c>
      <c r="CE13" s="30">
        <f t="shared" si="9"/>
        <v>5</v>
      </c>
      <c r="CF13" s="33">
        <v>0.2</v>
      </c>
      <c r="CG13" s="33">
        <v>0.1</v>
      </c>
      <c r="CH13" s="33" t="s">
        <v>108</v>
      </c>
      <c r="CI13" s="33">
        <v>1</v>
      </c>
      <c r="CJ13" s="33">
        <v>0.5</v>
      </c>
      <c r="CK13" s="33" t="s">
        <v>108</v>
      </c>
      <c r="CL13" s="33">
        <v>3.2</v>
      </c>
      <c r="CM13" s="33" t="s">
        <v>108</v>
      </c>
      <c r="CN13" s="33" t="s">
        <v>108</v>
      </c>
      <c r="CO13" s="33" t="s">
        <v>108</v>
      </c>
      <c r="CP13" s="33">
        <v>256.8</v>
      </c>
      <c r="CQ13" s="33">
        <v>255.5</v>
      </c>
      <c r="CR13" s="33">
        <v>322.90000000000003</v>
      </c>
    </row>
    <row r="14" spans="1:96" ht="15" customHeight="1" thickBot="1">
      <c r="A14" s="29">
        <v>1998</v>
      </c>
      <c r="B14" s="30">
        <f t="shared" si="0"/>
        <v>1.7000000000000002</v>
      </c>
      <c r="C14" s="31">
        <v>0.30000000000000004</v>
      </c>
      <c r="D14" s="31">
        <v>1.3</v>
      </c>
      <c r="E14" s="31">
        <v>0.1</v>
      </c>
      <c r="F14" s="30">
        <f t="shared" si="1"/>
        <v>20.400000000000013</v>
      </c>
      <c r="G14" s="31">
        <v>0.1</v>
      </c>
      <c r="H14" s="31">
        <v>0.8</v>
      </c>
      <c r="I14" s="31">
        <v>0.2</v>
      </c>
      <c r="J14" s="31">
        <v>0.5</v>
      </c>
      <c r="K14" s="32">
        <v>1.5</v>
      </c>
      <c r="L14" s="33">
        <v>0.3</v>
      </c>
      <c r="M14" s="33">
        <v>0.1</v>
      </c>
      <c r="N14" s="33">
        <v>0.9</v>
      </c>
      <c r="O14" s="33">
        <v>1.1000000000000001</v>
      </c>
      <c r="P14" s="33">
        <v>0.4</v>
      </c>
      <c r="Q14" s="33">
        <v>0.6</v>
      </c>
      <c r="R14" s="33">
        <v>0.4</v>
      </c>
      <c r="S14" s="33">
        <v>0.2</v>
      </c>
      <c r="T14" s="33">
        <v>0.1</v>
      </c>
      <c r="U14" s="33">
        <v>5.0999999999999996</v>
      </c>
      <c r="V14" s="33">
        <v>4.8</v>
      </c>
      <c r="W14" s="33">
        <v>0.6</v>
      </c>
      <c r="X14" s="33" t="s">
        <v>108</v>
      </c>
      <c r="Y14" s="33">
        <v>0.1</v>
      </c>
      <c r="Z14" s="33">
        <v>0.2</v>
      </c>
      <c r="AA14" s="33">
        <v>0.1</v>
      </c>
      <c r="AB14" s="33">
        <v>0.1</v>
      </c>
      <c r="AC14" s="33">
        <v>0.1</v>
      </c>
      <c r="AD14" s="33">
        <v>0.1</v>
      </c>
      <c r="AE14" s="33">
        <v>0.5</v>
      </c>
      <c r="AF14" s="33">
        <v>1.1000000000000001</v>
      </c>
      <c r="AG14" s="33">
        <v>0.1</v>
      </c>
      <c r="AH14" s="33">
        <v>0.3</v>
      </c>
      <c r="AI14" s="30">
        <f t="shared" si="2"/>
        <v>3.3</v>
      </c>
      <c r="AJ14" s="33">
        <v>1.6</v>
      </c>
      <c r="AK14" s="33">
        <v>0.7</v>
      </c>
      <c r="AL14" s="33">
        <v>1</v>
      </c>
      <c r="AM14" s="30">
        <f t="shared" si="3"/>
        <v>9.1999999999999993</v>
      </c>
      <c r="AN14" s="33">
        <v>1.5</v>
      </c>
      <c r="AO14" s="33">
        <v>1.1000000000000001</v>
      </c>
      <c r="AP14" s="33">
        <v>1.1000000000000001</v>
      </c>
      <c r="AQ14" s="33">
        <v>0.79999999999999993</v>
      </c>
      <c r="AR14" s="33" t="s">
        <v>108</v>
      </c>
      <c r="AS14" s="33">
        <v>2.4</v>
      </c>
      <c r="AT14" s="33">
        <v>1.2</v>
      </c>
      <c r="AU14" s="33">
        <v>0.9</v>
      </c>
      <c r="AV14" s="33">
        <v>0.1</v>
      </c>
      <c r="AW14" s="33">
        <v>0.1</v>
      </c>
      <c r="AX14" s="30">
        <f t="shared" si="4"/>
        <v>2.8</v>
      </c>
      <c r="AY14" s="33">
        <v>0.3</v>
      </c>
      <c r="AZ14" s="33">
        <v>0.2</v>
      </c>
      <c r="BA14" s="33">
        <v>0.1</v>
      </c>
      <c r="BB14" s="33">
        <v>0.8</v>
      </c>
      <c r="BC14" s="33">
        <v>1.2</v>
      </c>
      <c r="BD14" s="33">
        <v>0.2</v>
      </c>
      <c r="BE14" s="30">
        <f t="shared" si="5"/>
        <v>2.5000000000000004</v>
      </c>
      <c r="BF14" s="33">
        <v>1.3</v>
      </c>
      <c r="BG14" s="33">
        <v>1.1000000000000001</v>
      </c>
      <c r="BH14" s="33">
        <v>0.1</v>
      </c>
      <c r="BI14" s="30">
        <f t="shared" si="6"/>
        <v>2.2000000000000002</v>
      </c>
      <c r="BJ14" s="33">
        <v>2.2000000000000002</v>
      </c>
      <c r="BK14" s="30">
        <f t="shared" si="7"/>
        <v>6.7</v>
      </c>
      <c r="BL14" s="33">
        <v>1</v>
      </c>
      <c r="BM14" s="33">
        <v>0.8</v>
      </c>
      <c r="BN14" s="33">
        <v>1.4</v>
      </c>
      <c r="BO14" s="33">
        <v>0.2</v>
      </c>
      <c r="BP14" s="33">
        <v>0.4</v>
      </c>
      <c r="BQ14" s="33">
        <v>0.2</v>
      </c>
      <c r="BR14" s="33" t="s">
        <v>108</v>
      </c>
      <c r="BS14" s="33">
        <v>0.9</v>
      </c>
      <c r="BT14" s="33">
        <v>0.1</v>
      </c>
      <c r="BU14" s="33">
        <v>0.3</v>
      </c>
      <c r="BV14" s="33">
        <v>0.2</v>
      </c>
      <c r="BW14" s="33">
        <v>0.4</v>
      </c>
      <c r="BX14" s="33">
        <v>0.8</v>
      </c>
      <c r="BY14" s="30">
        <f t="shared" si="8"/>
        <v>15.4</v>
      </c>
      <c r="BZ14" s="33">
        <v>6</v>
      </c>
      <c r="CA14" s="33">
        <v>1.9</v>
      </c>
      <c r="CB14" s="33">
        <v>3.8</v>
      </c>
      <c r="CC14" s="33">
        <v>2.2999999999999998</v>
      </c>
      <c r="CD14" s="33">
        <v>1.4</v>
      </c>
      <c r="CE14" s="30">
        <f t="shared" si="9"/>
        <v>3.7</v>
      </c>
      <c r="CF14" s="33">
        <v>0.2</v>
      </c>
      <c r="CG14" s="33">
        <v>0.1</v>
      </c>
      <c r="CH14" s="33" t="s">
        <v>108</v>
      </c>
      <c r="CI14" s="33">
        <v>1</v>
      </c>
      <c r="CJ14" s="33">
        <v>0.5</v>
      </c>
      <c r="CK14" s="33" t="s">
        <v>108</v>
      </c>
      <c r="CL14" s="33">
        <v>1.9</v>
      </c>
      <c r="CM14" s="33" t="s">
        <v>108</v>
      </c>
      <c r="CN14" s="33" t="s">
        <v>108</v>
      </c>
      <c r="CO14" s="33" t="s">
        <v>108</v>
      </c>
      <c r="CP14" s="33">
        <v>266.5</v>
      </c>
      <c r="CQ14" s="33">
        <v>265.2</v>
      </c>
      <c r="CR14" s="33">
        <v>334.40000000000003</v>
      </c>
    </row>
    <row r="15" spans="1:96" ht="15" customHeight="1" thickBot="1">
      <c r="A15" s="29">
        <v>1999</v>
      </c>
      <c r="B15" s="30">
        <f t="shared" si="0"/>
        <v>1.6</v>
      </c>
      <c r="C15" s="31">
        <v>0.2</v>
      </c>
      <c r="D15" s="31">
        <v>1.3</v>
      </c>
      <c r="E15" s="31">
        <v>0.1</v>
      </c>
      <c r="F15" s="30">
        <f t="shared" si="1"/>
        <v>21.900000000000006</v>
      </c>
      <c r="G15" s="31">
        <v>0.1</v>
      </c>
      <c r="H15" s="31">
        <v>0.89999999999999991</v>
      </c>
      <c r="I15" s="31">
        <v>0.3</v>
      </c>
      <c r="J15" s="31">
        <v>0.5</v>
      </c>
      <c r="K15" s="32">
        <v>1.4000000000000001</v>
      </c>
      <c r="L15" s="33">
        <v>0.2</v>
      </c>
      <c r="M15" s="33">
        <v>0.1</v>
      </c>
      <c r="N15" s="33">
        <v>0.9</v>
      </c>
      <c r="O15" s="33">
        <v>1.1000000000000001</v>
      </c>
      <c r="P15" s="33">
        <v>0.4</v>
      </c>
      <c r="Q15" s="33">
        <v>0.6</v>
      </c>
      <c r="R15" s="33">
        <v>0.4</v>
      </c>
      <c r="S15" s="33">
        <v>0.2</v>
      </c>
      <c r="T15" s="33">
        <v>0.1</v>
      </c>
      <c r="U15" s="33">
        <v>5.8</v>
      </c>
      <c r="V15" s="33">
        <v>5</v>
      </c>
      <c r="W15" s="33">
        <v>0.7</v>
      </c>
      <c r="X15" s="33" t="s">
        <v>108</v>
      </c>
      <c r="Y15" s="33">
        <v>0.2</v>
      </c>
      <c r="Z15" s="33">
        <v>0.2</v>
      </c>
      <c r="AA15" s="33">
        <v>0.1</v>
      </c>
      <c r="AB15" s="33" t="s">
        <v>108</v>
      </c>
      <c r="AC15" s="33">
        <v>0.1</v>
      </c>
      <c r="AD15" s="33">
        <v>0.1</v>
      </c>
      <c r="AE15" s="33">
        <v>0.6</v>
      </c>
      <c r="AF15" s="33">
        <v>1.3</v>
      </c>
      <c r="AG15" s="33">
        <v>0.1</v>
      </c>
      <c r="AH15" s="33">
        <v>0.5</v>
      </c>
      <c r="AI15" s="30">
        <f t="shared" si="2"/>
        <v>3.3</v>
      </c>
      <c r="AJ15" s="33">
        <v>1.6</v>
      </c>
      <c r="AK15" s="33">
        <v>0.7</v>
      </c>
      <c r="AL15" s="33">
        <v>1</v>
      </c>
      <c r="AM15" s="30">
        <f t="shared" si="3"/>
        <v>9.6</v>
      </c>
      <c r="AN15" s="33">
        <v>1.6</v>
      </c>
      <c r="AO15" s="33">
        <v>1.1000000000000001</v>
      </c>
      <c r="AP15" s="33">
        <v>1.1000000000000001</v>
      </c>
      <c r="AQ15" s="33">
        <v>0.9</v>
      </c>
      <c r="AR15" s="33" t="s">
        <v>108</v>
      </c>
      <c r="AS15" s="33">
        <v>2.4000000000000004</v>
      </c>
      <c r="AT15" s="33">
        <v>1.3</v>
      </c>
      <c r="AU15" s="33">
        <v>1</v>
      </c>
      <c r="AV15" s="33">
        <v>0.1</v>
      </c>
      <c r="AW15" s="33">
        <v>0.1</v>
      </c>
      <c r="AX15" s="30">
        <f t="shared" si="4"/>
        <v>3.1</v>
      </c>
      <c r="AY15" s="33">
        <v>0.3</v>
      </c>
      <c r="AZ15" s="33">
        <v>0.2</v>
      </c>
      <c r="BA15" s="33">
        <v>0.1</v>
      </c>
      <c r="BB15" s="33">
        <v>0.8</v>
      </c>
      <c r="BC15" s="33">
        <v>1.5</v>
      </c>
      <c r="BD15" s="33">
        <v>0.2</v>
      </c>
      <c r="BE15" s="30">
        <f t="shared" si="5"/>
        <v>2.8000000000000003</v>
      </c>
      <c r="BF15" s="33">
        <v>1.6</v>
      </c>
      <c r="BG15" s="33">
        <v>1.1000000000000001</v>
      </c>
      <c r="BH15" s="33">
        <v>0.1</v>
      </c>
      <c r="BI15" s="30">
        <f t="shared" si="6"/>
        <v>2.2999999999999998</v>
      </c>
      <c r="BJ15" s="33">
        <v>2.2999999999999998</v>
      </c>
      <c r="BK15" s="30">
        <f t="shared" si="7"/>
        <v>7.1000000000000014</v>
      </c>
      <c r="BL15" s="33">
        <v>1.1000000000000001</v>
      </c>
      <c r="BM15" s="33">
        <v>0.9</v>
      </c>
      <c r="BN15" s="33">
        <v>1.5</v>
      </c>
      <c r="BO15" s="33">
        <v>0.2</v>
      </c>
      <c r="BP15" s="33">
        <v>0.4</v>
      </c>
      <c r="BQ15" s="33">
        <v>0.2</v>
      </c>
      <c r="BR15" s="33" t="s">
        <v>108</v>
      </c>
      <c r="BS15" s="33">
        <v>0.9</v>
      </c>
      <c r="BT15" s="33">
        <v>0.1</v>
      </c>
      <c r="BU15" s="33">
        <v>0.3</v>
      </c>
      <c r="BV15" s="33">
        <v>0.2</v>
      </c>
      <c r="BW15" s="33">
        <v>0.4</v>
      </c>
      <c r="BX15" s="33">
        <v>0.9</v>
      </c>
      <c r="BY15" s="30">
        <f t="shared" si="8"/>
        <v>16.7</v>
      </c>
      <c r="BZ15" s="33">
        <v>6.4</v>
      </c>
      <c r="CA15" s="33">
        <v>1.8</v>
      </c>
      <c r="CB15" s="33">
        <v>4.3</v>
      </c>
      <c r="CC15" s="33">
        <v>2.6</v>
      </c>
      <c r="CD15" s="33">
        <v>1.6</v>
      </c>
      <c r="CE15" s="30">
        <f t="shared" si="9"/>
        <v>3.8</v>
      </c>
      <c r="CF15" s="33">
        <v>0.2</v>
      </c>
      <c r="CG15" s="33">
        <v>0.1</v>
      </c>
      <c r="CH15" s="33" t="s">
        <v>108</v>
      </c>
      <c r="CI15" s="33">
        <v>1</v>
      </c>
      <c r="CJ15" s="33">
        <v>0.6</v>
      </c>
      <c r="CK15" s="33" t="s">
        <v>108</v>
      </c>
      <c r="CL15" s="33">
        <v>1.9</v>
      </c>
      <c r="CM15" s="33" t="s">
        <v>108</v>
      </c>
      <c r="CN15" s="33" t="s">
        <v>108</v>
      </c>
      <c r="CO15" s="33" t="s">
        <v>108</v>
      </c>
      <c r="CP15" s="33">
        <v>265.8</v>
      </c>
      <c r="CQ15" s="33">
        <v>264.60000000000002</v>
      </c>
      <c r="CR15" s="33">
        <v>338</v>
      </c>
    </row>
    <row r="16" spans="1:96" ht="15" customHeight="1" thickBot="1">
      <c r="A16" s="29">
        <v>2000</v>
      </c>
      <c r="B16" s="30">
        <f t="shared" si="0"/>
        <v>0.1</v>
      </c>
      <c r="C16" s="31" t="s">
        <v>108</v>
      </c>
      <c r="D16" s="31">
        <v>0.1</v>
      </c>
      <c r="E16" s="31" t="s">
        <v>108</v>
      </c>
      <c r="F16" s="30">
        <f t="shared" si="1"/>
        <v>14.299999999999999</v>
      </c>
      <c r="G16" s="31" t="s">
        <v>108</v>
      </c>
      <c r="H16" s="31">
        <v>0.2</v>
      </c>
      <c r="I16" s="31" t="s">
        <v>108</v>
      </c>
      <c r="J16" s="31" t="s">
        <v>108</v>
      </c>
      <c r="K16" s="32">
        <v>0.2</v>
      </c>
      <c r="L16" s="33" t="s">
        <v>108</v>
      </c>
      <c r="M16" s="33" t="s">
        <v>108</v>
      </c>
      <c r="N16" s="33">
        <v>0.30000000000000004</v>
      </c>
      <c r="O16" s="33">
        <v>0.4</v>
      </c>
      <c r="P16" s="33" t="s">
        <v>108</v>
      </c>
      <c r="Q16" s="33">
        <v>0.5</v>
      </c>
      <c r="R16" s="33">
        <v>0.2</v>
      </c>
      <c r="S16" s="33" t="s">
        <v>108</v>
      </c>
      <c r="T16" s="33" t="s">
        <v>108</v>
      </c>
      <c r="U16" s="33">
        <v>5.9</v>
      </c>
      <c r="V16" s="33">
        <v>5.3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1.2</v>
      </c>
      <c r="AG16" s="33" t="s">
        <v>108</v>
      </c>
      <c r="AH16" s="33">
        <v>0.1</v>
      </c>
      <c r="AI16" s="30">
        <f t="shared" si="2"/>
        <v>0.30000000000000004</v>
      </c>
      <c r="AJ16" s="33">
        <v>0.1</v>
      </c>
      <c r="AK16" s="33">
        <v>0.1</v>
      </c>
      <c r="AL16" s="33">
        <v>0.1</v>
      </c>
      <c r="AM16" s="30">
        <f t="shared" si="3"/>
        <v>2.6</v>
      </c>
      <c r="AN16" s="33">
        <v>0.1</v>
      </c>
      <c r="AO16" s="33">
        <v>0.1</v>
      </c>
      <c r="AP16" s="33">
        <v>0.1</v>
      </c>
      <c r="AQ16" s="33">
        <v>0.1</v>
      </c>
      <c r="AR16" s="33" t="s">
        <v>108</v>
      </c>
      <c r="AS16" s="33">
        <v>2</v>
      </c>
      <c r="AT16" s="33">
        <v>0.1</v>
      </c>
      <c r="AU16" s="33">
        <v>0.1</v>
      </c>
      <c r="AV16" s="33" t="s">
        <v>108</v>
      </c>
      <c r="AW16" s="33" t="s">
        <v>108</v>
      </c>
      <c r="AX16" s="30">
        <f t="shared" si="4"/>
        <v>0.2</v>
      </c>
      <c r="AY16" s="33" t="s">
        <v>108</v>
      </c>
      <c r="AZ16" s="33" t="s">
        <v>108</v>
      </c>
      <c r="BA16" s="33" t="s">
        <v>108</v>
      </c>
      <c r="BB16" s="33">
        <v>0.1</v>
      </c>
      <c r="BC16" s="33">
        <v>0.1</v>
      </c>
      <c r="BD16" s="33" t="s">
        <v>108</v>
      </c>
      <c r="BE16" s="30">
        <f t="shared" si="5"/>
        <v>0.2</v>
      </c>
      <c r="BF16" s="33">
        <v>0.1</v>
      </c>
      <c r="BG16" s="33">
        <v>0.1</v>
      </c>
      <c r="BH16" s="33" t="s">
        <v>108</v>
      </c>
      <c r="BI16" s="30">
        <f t="shared" si="6"/>
        <v>0.2</v>
      </c>
      <c r="BJ16" s="33">
        <v>0.2</v>
      </c>
      <c r="BK16" s="30">
        <f t="shared" si="7"/>
        <v>0.5</v>
      </c>
      <c r="BL16" s="33">
        <v>0.1</v>
      </c>
      <c r="BM16" s="33">
        <v>0.1</v>
      </c>
      <c r="BN16" s="33">
        <v>0.1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>
        <v>0.1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>
        <v>0.1</v>
      </c>
      <c r="BY16" s="30">
        <f t="shared" si="8"/>
        <v>0.99999999999999989</v>
      </c>
      <c r="BZ16" s="33">
        <v>0.4</v>
      </c>
      <c r="CA16" s="33">
        <v>0.1</v>
      </c>
      <c r="CB16" s="33">
        <v>0.2</v>
      </c>
      <c r="CC16" s="33">
        <v>0.2</v>
      </c>
      <c r="CD16" s="33">
        <v>0.1</v>
      </c>
      <c r="CE16" s="30">
        <f t="shared" si="9"/>
        <v>0.5</v>
      </c>
      <c r="CF16" s="33" t="s">
        <v>108</v>
      </c>
      <c r="CG16" s="33" t="s">
        <v>108</v>
      </c>
      <c r="CH16" s="33" t="s">
        <v>108</v>
      </c>
      <c r="CI16" s="33">
        <v>0.1</v>
      </c>
      <c r="CJ16" s="33" t="s">
        <v>108</v>
      </c>
      <c r="CK16" s="33" t="s">
        <v>108</v>
      </c>
      <c r="CL16" s="33">
        <v>0.4</v>
      </c>
      <c r="CM16" s="33" t="s">
        <v>108</v>
      </c>
      <c r="CN16" s="33" t="s">
        <v>108</v>
      </c>
      <c r="CO16" s="33" t="s">
        <v>108</v>
      </c>
      <c r="CP16" s="33">
        <v>18.899999999999999</v>
      </c>
      <c r="CQ16" s="33">
        <v>17.7</v>
      </c>
      <c r="CR16" s="33">
        <v>38.800000000000011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12.399999999999999</v>
      </c>
      <c r="G17" s="31" t="s">
        <v>108</v>
      </c>
      <c r="H17" s="31">
        <v>0.2</v>
      </c>
      <c r="I17" s="31" t="s">
        <v>108</v>
      </c>
      <c r="J17" s="31" t="s">
        <v>108</v>
      </c>
      <c r="K17" s="32">
        <v>0.2</v>
      </c>
      <c r="L17" s="33" t="s">
        <v>108</v>
      </c>
      <c r="M17" s="33" t="s">
        <v>108</v>
      </c>
      <c r="N17" s="33">
        <v>0.2</v>
      </c>
      <c r="O17" s="33">
        <v>0.4</v>
      </c>
      <c r="P17" s="33" t="s">
        <v>108</v>
      </c>
      <c r="Q17" s="33">
        <v>0.6</v>
      </c>
      <c r="R17" s="33">
        <v>0.2</v>
      </c>
      <c r="S17" s="33" t="s">
        <v>108</v>
      </c>
      <c r="T17" s="33" t="s">
        <v>108</v>
      </c>
      <c r="U17" s="33">
        <v>5.9</v>
      </c>
      <c r="V17" s="33">
        <v>3.4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1.2</v>
      </c>
      <c r="AG17" s="33" t="s">
        <v>108</v>
      </c>
      <c r="AH17" s="33">
        <v>0.1</v>
      </c>
      <c r="AI17" s="30">
        <f t="shared" si="2"/>
        <v>0.2</v>
      </c>
      <c r="AJ17" s="33">
        <v>0.1</v>
      </c>
      <c r="AK17" s="33" t="s">
        <v>108</v>
      </c>
      <c r="AL17" s="33">
        <v>0.1</v>
      </c>
      <c r="AM17" s="30">
        <f t="shared" si="3"/>
        <v>2.4000000000000004</v>
      </c>
      <c r="AN17" s="33">
        <v>0.1</v>
      </c>
      <c r="AO17" s="33" t="s">
        <v>108</v>
      </c>
      <c r="AP17" s="33">
        <v>0.1</v>
      </c>
      <c r="AQ17" s="33">
        <v>0.1</v>
      </c>
      <c r="AR17" s="33" t="s">
        <v>108</v>
      </c>
      <c r="AS17" s="33">
        <v>1.9000000000000001</v>
      </c>
      <c r="AT17" s="33">
        <v>0.1</v>
      </c>
      <c r="AU17" s="33">
        <v>0.1</v>
      </c>
      <c r="AV17" s="33" t="s">
        <v>108</v>
      </c>
      <c r="AW17" s="33" t="s">
        <v>108</v>
      </c>
      <c r="AX17" s="30">
        <f t="shared" si="4"/>
        <v>0.2</v>
      </c>
      <c r="AY17" s="33" t="s">
        <v>108</v>
      </c>
      <c r="AZ17" s="33" t="s">
        <v>108</v>
      </c>
      <c r="BA17" s="33" t="s">
        <v>108</v>
      </c>
      <c r="BB17" s="33">
        <v>0.1</v>
      </c>
      <c r="BC17" s="33">
        <v>0.1</v>
      </c>
      <c r="BD17" s="33" t="s">
        <v>108</v>
      </c>
      <c r="BE17" s="30">
        <f t="shared" si="5"/>
        <v>0.2</v>
      </c>
      <c r="BF17" s="33">
        <v>0.1</v>
      </c>
      <c r="BG17" s="33">
        <v>0.1</v>
      </c>
      <c r="BH17" s="33" t="s">
        <v>108</v>
      </c>
      <c r="BI17" s="30">
        <f t="shared" si="6"/>
        <v>0.2</v>
      </c>
      <c r="BJ17" s="33">
        <v>0.2</v>
      </c>
      <c r="BK17" s="30">
        <f t="shared" si="7"/>
        <v>0.5</v>
      </c>
      <c r="BL17" s="33">
        <v>0.1</v>
      </c>
      <c r="BM17" s="33">
        <v>0.1</v>
      </c>
      <c r="BN17" s="33">
        <v>0.1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>
        <v>0.1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>
        <v>0.1</v>
      </c>
      <c r="BY17" s="30">
        <f t="shared" si="8"/>
        <v>1.1000000000000001</v>
      </c>
      <c r="BZ17" s="33">
        <v>0.4</v>
      </c>
      <c r="CA17" s="33">
        <v>0.1</v>
      </c>
      <c r="CB17" s="33">
        <v>0.3</v>
      </c>
      <c r="CC17" s="33">
        <v>0.2</v>
      </c>
      <c r="CD17" s="33">
        <v>0.1</v>
      </c>
      <c r="CE17" s="30">
        <f t="shared" si="9"/>
        <v>0.30000000000000004</v>
      </c>
      <c r="CF17" s="33" t="s">
        <v>108</v>
      </c>
      <c r="CG17" s="33" t="s">
        <v>108</v>
      </c>
      <c r="CH17" s="33" t="s">
        <v>108</v>
      </c>
      <c r="CI17" s="33">
        <v>0.1</v>
      </c>
      <c r="CJ17" s="33" t="s">
        <v>108</v>
      </c>
      <c r="CK17" s="33" t="s">
        <v>108</v>
      </c>
      <c r="CL17" s="33">
        <v>0.2</v>
      </c>
      <c r="CM17" s="33" t="s">
        <v>108</v>
      </c>
      <c r="CN17" s="33" t="s">
        <v>108</v>
      </c>
      <c r="CO17" s="33" t="s">
        <v>108</v>
      </c>
      <c r="CP17" s="33">
        <v>18.600000000000001</v>
      </c>
      <c r="CQ17" s="33">
        <v>17.5</v>
      </c>
      <c r="CR17" s="33">
        <v>36.1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12.5</v>
      </c>
      <c r="G18" s="31" t="s">
        <v>108</v>
      </c>
      <c r="H18" s="31">
        <v>0.2</v>
      </c>
      <c r="I18" s="31" t="s">
        <v>108</v>
      </c>
      <c r="J18" s="31" t="s">
        <v>108</v>
      </c>
      <c r="K18" s="32">
        <v>0.2</v>
      </c>
      <c r="L18" s="33" t="s">
        <v>108</v>
      </c>
      <c r="M18" s="33" t="s">
        <v>108</v>
      </c>
      <c r="N18" s="33">
        <v>0.2</v>
      </c>
      <c r="O18" s="33">
        <v>0.4</v>
      </c>
      <c r="P18" s="33" t="s">
        <v>108</v>
      </c>
      <c r="Q18" s="33">
        <v>0.6</v>
      </c>
      <c r="R18" s="33">
        <v>0.2</v>
      </c>
      <c r="S18" s="33" t="s">
        <v>108</v>
      </c>
      <c r="T18" s="33" t="s">
        <v>108</v>
      </c>
      <c r="U18" s="33">
        <v>6.1999999999999993</v>
      </c>
      <c r="V18" s="33">
        <v>3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1.4</v>
      </c>
      <c r="AG18" s="33" t="s">
        <v>108</v>
      </c>
      <c r="AH18" s="33">
        <v>0.1</v>
      </c>
      <c r="AI18" s="30">
        <f t="shared" si="2"/>
        <v>0.30000000000000004</v>
      </c>
      <c r="AJ18" s="33">
        <v>0.1</v>
      </c>
      <c r="AK18" s="33">
        <v>0.1</v>
      </c>
      <c r="AL18" s="33">
        <v>0.1</v>
      </c>
      <c r="AM18" s="30">
        <f t="shared" si="3"/>
        <v>2.5000000000000004</v>
      </c>
      <c r="AN18" s="33">
        <v>0.1</v>
      </c>
      <c r="AO18" s="33">
        <v>0.1</v>
      </c>
      <c r="AP18" s="33">
        <v>0.1</v>
      </c>
      <c r="AQ18" s="33">
        <v>0.1</v>
      </c>
      <c r="AR18" s="33" t="s">
        <v>108</v>
      </c>
      <c r="AS18" s="33">
        <v>1.9000000000000001</v>
      </c>
      <c r="AT18" s="33">
        <v>0.1</v>
      </c>
      <c r="AU18" s="33">
        <v>0.1</v>
      </c>
      <c r="AV18" s="33" t="s">
        <v>108</v>
      </c>
      <c r="AW18" s="33" t="s">
        <v>108</v>
      </c>
      <c r="AX18" s="30">
        <f t="shared" si="4"/>
        <v>0.2</v>
      </c>
      <c r="AY18" s="33" t="s">
        <v>108</v>
      </c>
      <c r="AZ18" s="33" t="s">
        <v>108</v>
      </c>
      <c r="BA18" s="33" t="s">
        <v>108</v>
      </c>
      <c r="BB18" s="33">
        <v>0.1</v>
      </c>
      <c r="BC18" s="33">
        <v>0.1</v>
      </c>
      <c r="BD18" s="33" t="s">
        <v>108</v>
      </c>
      <c r="BE18" s="30">
        <f t="shared" si="5"/>
        <v>0.1</v>
      </c>
      <c r="BF18" s="33">
        <v>0.1</v>
      </c>
      <c r="BG18" s="33" t="s">
        <v>108</v>
      </c>
      <c r="BH18" s="33" t="s">
        <v>108</v>
      </c>
      <c r="BI18" s="30">
        <f t="shared" si="6"/>
        <v>0.1</v>
      </c>
      <c r="BJ18" s="33">
        <v>0.1</v>
      </c>
      <c r="BK18" s="30">
        <f t="shared" si="7"/>
        <v>0.5</v>
      </c>
      <c r="BL18" s="33">
        <v>0.1</v>
      </c>
      <c r="BM18" s="33">
        <v>0.1</v>
      </c>
      <c r="BN18" s="33">
        <v>0.1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>
        <v>0.1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>
        <v>0.1</v>
      </c>
      <c r="BY18" s="30">
        <f t="shared" si="8"/>
        <v>1.1000000000000001</v>
      </c>
      <c r="BZ18" s="33">
        <v>0.4</v>
      </c>
      <c r="CA18" s="33">
        <v>0.1</v>
      </c>
      <c r="CB18" s="33">
        <v>0.3</v>
      </c>
      <c r="CC18" s="33">
        <v>0.2</v>
      </c>
      <c r="CD18" s="33">
        <v>0.1</v>
      </c>
      <c r="CE18" s="30">
        <f t="shared" si="9"/>
        <v>0.30000000000000004</v>
      </c>
      <c r="CF18" s="33" t="s">
        <v>108</v>
      </c>
      <c r="CG18" s="33" t="s">
        <v>108</v>
      </c>
      <c r="CH18" s="33" t="s">
        <v>108</v>
      </c>
      <c r="CI18" s="33">
        <v>0.1</v>
      </c>
      <c r="CJ18" s="33" t="s">
        <v>108</v>
      </c>
      <c r="CK18" s="33" t="s">
        <v>108</v>
      </c>
      <c r="CL18" s="33">
        <v>0.2</v>
      </c>
      <c r="CM18" s="33" t="s">
        <v>108</v>
      </c>
      <c r="CN18" s="33" t="s">
        <v>108</v>
      </c>
      <c r="CO18" s="33" t="s">
        <v>108</v>
      </c>
      <c r="CP18" s="33">
        <v>19.3</v>
      </c>
      <c r="CQ18" s="33">
        <v>18.2</v>
      </c>
      <c r="CR18" s="33">
        <v>36.9</v>
      </c>
    </row>
    <row r="19" spans="1:96" ht="15" customHeight="1" thickBot="1">
      <c r="A19" s="29">
        <v>2003</v>
      </c>
      <c r="B19" s="30">
        <f t="shared" si="0"/>
        <v>0.1</v>
      </c>
      <c r="C19" s="31" t="s">
        <v>108</v>
      </c>
      <c r="D19" s="31">
        <v>0.1</v>
      </c>
      <c r="E19" s="31" t="s">
        <v>108</v>
      </c>
      <c r="F19" s="30">
        <f t="shared" si="1"/>
        <v>12.899999999999999</v>
      </c>
      <c r="G19" s="31" t="s">
        <v>108</v>
      </c>
      <c r="H19" s="31">
        <v>0.2</v>
      </c>
      <c r="I19" s="31" t="s">
        <v>108</v>
      </c>
      <c r="J19" s="31" t="s">
        <v>108</v>
      </c>
      <c r="K19" s="32">
        <v>0.2</v>
      </c>
      <c r="L19" s="33" t="s">
        <v>108</v>
      </c>
      <c r="M19" s="33" t="s">
        <v>108</v>
      </c>
      <c r="N19" s="33">
        <v>0.4</v>
      </c>
      <c r="O19" s="33">
        <v>0.5</v>
      </c>
      <c r="P19" s="33" t="s">
        <v>108</v>
      </c>
      <c r="Q19" s="33">
        <v>0.7</v>
      </c>
      <c r="R19" s="33">
        <v>0.2</v>
      </c>
      <c r="S19" s="33" t="s">
        <v>108</v>
      </c>
      <c r="T19" s="33" t="s">
        <v>108</v>
      </c>
      <c r="U19" s="33">
        <v>6.3</v>
      </c>
      <c r="V19" s="33">
        <v>3.2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1.1000000000000001</v>
      </c>
      <c r="AG19" s="33" t="s">
        <v>108</v>
      </c>
      <c r="AH19" s="33">
        <v>0.1</v>
      </c>
      <c r="AI19" s="30">
        <f t="shared" si="2"/>
        <v>0.30000000000000004</v>
      </c>
      <c r="AJ19" s="33">
        <v>0.1</v>
      </c>
      <c r="AK19" s="33">
        <v>0.1</v>
      </c>
      <c r="AL19" s="33">
        <v>0.1</v>
      </c>
      <c r="AM19" s="30">
        <f t="shared" si="3"/>
        <v>2.2000000000000002</v>
      </c>
      <c r="AN19" s="33">
        <v>0.1</v>
      </c>
      <c r="AO19" s="33">
        <v>0.1</v>
      </c>
      <c r="AP19" s="33">
        <v>0.1</v>
      </c>
      <c r="AQ19" s="33">
        <v>0.1</v>
      </c>
      <c r="AR19" s="33" t="s">
        <v>108</v>
      </c>
      <c r="AS19" s="33">
        <v>1.6</v>
      </c>
      <c r="AT19" s="33">
        <v>0.1</v>
      </c>
      <c r="AU19" s="33">
        <v>0.1</v>
      </c>
      <c r="AV19" s="33" t="s">
        <v>108</v>
      </c>
      <c r="AW19" s="33" t="s">
        <v>108</v>
      </c>
      <c r="AX19" s="30">
        <f t="shared" si="4"/>
        <v>0.2</v>
      </c>
      <c r="AY19" s="33" t="s">
        <v>108</v>
      </c>
      <c r="AZ19" s="33" t="s">
        <v>108</v>
      </c>
      <c r="BA19" s="33" t="s">
        <v>108</v>
      </c>
      <c r="BB19" s="33">
        <v>0.1</v>
      </c>
      <c r="BC19" s="33">
        <v>0.1</v>
      </c>
      <c r="BD19" s="33" t="s">
        <v>108</v>
      </c>
      <c r="BE19" s="30">
        <f t="shared" si="5"/>
        <v>0.2</v>
      </c>
      <c r="BF19" s="33">
        <v>0.1</v>
      </c>
      <c r="BG19" s="33">
        <v>0.1</v>
      </c>
      <c r="BH19" s="33" t="s">
        <v>108</v>
      </c>
      <c r="BI19" s="30">
        <f t="shared" si="6"/>
        <v>0.1</v>
      </c>
      <c r="BJ19" s="33">
        <v>0.1</v>
      </c>
      <c r="BK19" s="30">
        <f t="shared" si="7"/>
        <v>0.5</v>
      </c>
      <c r="BL19" s="33">
        <v>0.1</v>
      </c>
      <c r="BM19" s="33">
        <v>0.1</v>
      </c>
      <c r="BN19" s="33">
        <v>0.1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>
        <v>0.1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>
        <v>0.1</v>
      </c>
      <c r="BY19" s="30">
        <f t="shared" si="8"/>
        <v>0.99999999999999989</v>
      </c>
      <c r="BZ19" s="33">
        <v>0.4</v>
      </c>
      <c r="CA19" s="33">
        <v>0.1</v>
      </c>
      <c r="CB19" s="33">
        <v>0.2</v>
      </c>
      <c r="CC19" s="33">
        <v>0.2</v>
      </c>
      <c r="CD19" s="33">
        <v>0.1</v>
      </c>
      <c r="CE19" s="30">
        <f t="shared" si="9"/>
        <v>0.30000000000000004</v>
      </c>
      <c r="CF19" s="33" t="s">
        <v>108</v>
      </c>
      <c r="CG19" s="33" t="s">
        <v>108</v>
      </c>
      <c r="CH19" s="33" t="s">
        <v>108</v>
      </c>
      <c r="CI19" s="33">
        <v>0.1</v>
      </c>
      <c r="CJ19" s="33" t="s">
        <v>108</v>
      </c>
      <c r="CK19" s="33" t="s">
        <v>108</v>
      </c>
      <c r="CL19" s="33">
        <v>0.2</v>
      </c>
      <c r="CM19" s="33" t="s">
        <v>108</v>
      </c>
      <c r="CN19" s="33" t="s">
        <v>108</v>
      </c>
      <c r="CO19" s="33" t="s">
        <v>108</v>
      </c>
      <c r="CP19" s="33">
        <v>18.8</v>
      </c>
      <c r="CQ19" s="33">
        <v>17.8</v>
      </c>
      <c r="CR19" s="33">
        <v>36.6</v>
      </c>
    </row>
    <row r="20" spans="1:96" ht="15" customHeight="1" thickBot="1">
      <c r="A20" s="29">
        <v>2004</v>
      </c>
      <c r="B20" s="30" t="str">
        <f t="shared" si="0"/>
        <v>-</v>
      </c>
      <c r="C20" s="31" t="s">
        <v>108</v>
      </c>
      <c r="D20" s="31" t="s">
        <v>108</v>
      </c>
      <c r="E20" s="31" t="s">
        <v>108</v>
      </c>
      <c r="F20" s="30">
        <f t="shared" si="1"/>
        <v>13.7</v>
      </c>
      <c r="G20" s="31" t="s">
        <v>108</v>
      </c>
      <c r="H20" s="31">
        <v>0.1</v>
      </c>
      <c r="I20" s="31" t="s">
        <v>108</v>
      </c>
      <c r="J20" s="31" t="s">
        <v>108</v>
      </c>
      <c r="K20" s="32">
        <v>0.2</v>
      </c>
      <c r="L20" s="33" t="s">
        <v>108</v>
      </c>
      <c r="M20" s="33" t="s">
        <v>108</v>
      </c>
      <c r="N20" s="33">
        <v>0.4</v>
      </c>
      <c r="O20" s="33">
        <v>0.5</v>
      </c>
      <c r="P20" s="33" t="s">
        <v>108</v>
      </c>
      <c r="Q20" s="33">
        <v>0.7</v>
      </c>
      <c r="R20" s="33">
        <v>0.2</v>
      </c>
      <c r="S20" s="33" t="s">
        <v>108</v>
      </c>
      <c r="T20" s="33" t="s">
        <v>108</v>
      </c>
      <c r="U20" s="33">
        <v>6.5</v>
      </c>
      <c r="V20" s="33">
        <v>3.9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1.1000000000000001</v>
      </c>
      <c r="AG20" s="33" t="s">
        <v>108</v>
      </c>
      <c r="AH20" s="33">
        <v>0.1</v>
      </c>
      <c r="AI20" s="30">
        <f t="shared" si="2"/>
        <v>0.2</v>
      </c>
      <c r="AJ20" s="33">
        <v>0.1</v>
      </c>
      <c r="AK20" s="33" t="s">
        <v>108</v>
      </c>
      <c r="AL20" s="33">
        <v>0.1</v>
      </c>
      <c r="AM20" s="30">
        <f t="shared" si="3"/>
        <v>2</v>
      </c>
      <c r="AN20" s="33">
        <v>0.1</v>
      </c>
      <c r="AO20" s="33">
        <v>0.1</v>
      </c>
      <c r="AP20" s="33" t="s">
        <v>108</v>
      </c>
      <c r="AQ20" s="33">
        <v>0.1</v>
      </c>
      <c r="AR20" s="33" t="s">
        <v>108</v>
      </c>
      <c r="AS20" s="33">
        <v>1.5</v>
      </c>
      <c r="AT20" s="33">
        <v>0.1</v>
      </c>
      <c r="AU20" s="33">
        <v>0.1</v>
      </c>
      <c r="AV20" s="33" t="s">
        <v>108</v>
      </c>
      <c r="AW20" s="33" t="s">
        <v>108</v>
      </c>
      <c r="AX20" s="30">
        <f t="shared" si="4"/>
        <v>0.2</v>
      </c>
      <c r="AY20" s="33" t="s">
        <v>108</v>
      </c>
      <c r="AZ20" s="33" t="s">
        <v>108</v>
      </c>
      <c r="BA20" s="33" t="s">
        <v>108</v>
      </c>
      <c r="BB20" s="33">
        <v>0.1</v>
      </c>
      <c r="BC20" s="33">
        <v>0.1</v>
      </c>
      <c r="BD20" s="33" t="s">
        <v>108</v>
      </c>
      <c r="BE20" s="30">
        <f t="shared" si="5"/>
        <v>0.30000000000000004</v>
      </c>
      <c r="BF20" s="33">
        <v>0.1</v>
      </c>
      <c r="BG20" s="33">
        <v>0.1</v>
      </c>
      <c r="BH20" s="33">
        <v>0.1</v>
      </c>
      <c r="BI20" s="30">
        <f t="shared" si="6"/>
        <v>0.1</v>
      </c>
      <c r="BJ20" s="33">
        <v>0.1</v>
      </c>
      <c r="BK20" s="30">
        <f t="shared" si="7"/>
        <v>0.5</v>
      </c>
      <c r="BL20" s="33">
        <v>0.1</v>
      </c>
      <c r="BM20" s="33">
        <v>0.1</v>
      </c>
      <c r="BN20" s="33">
        <v>0.1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>
        <v>0.1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>
        <v>0.1</v>
      </c>
      <c r="BY20" s="30">
        <f t="shared" si="8"/>
        <v>0.99999999999999989</v>
      </c>
      <c r="BZ20" s="33">
        <v>0.4</v>
      </c>
      <c r="CA20" s="33">
        <v>0.1</v>
      </c>
      <c r="CB20" s="33">
        <v>0.2</v>
      </c>
      <c r="CC20" s="33">
        <v>0.2</v>
      </c>
      <c r="CD20" s="33">
        <v>0.1</v>
      </c>
      <c r="CE20" s="30">
        <f t="shared" si="9"/>
        <v>0.4</v>
      </c>
      <c r="CF20" s="33" t="s">
        <v>108</v>
      </c>
      <c r="CG20" s="33" t="s">
        <v>108</v>
      </c>
      <c r="CH20" s="33" t="s">
        <v>108</v>
      </c>
      <c r="CI20" s="33">
        <v>0.1</v>
      </c>
      <c r="CJ20" s="33">
        <v>0.1</v>
      </c>
      <c r="CK20" s="33" t="s">
        <v>108</v>
      </c>
      <c r="CL20" s="33">
        <v>0.2</v>
      </c>
      <c r="CM20" s="33" t="s">
        <v>108</v>
      </c>
      <c r="CN20" s="33" t="s">
        <v>108</v>
      </c>
      <c r="CO20" s="33" t="s">
        <v>108</v>
      </c>
      <c r="CP20" s="33">
        <v>18.3</v>
      </c>
      <c r="CQ20" s="33">
        <v>17.3</v>
      </c>
      <c r="CR20" s="33">
        <v>36.700000000000017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13.9</v>
      </c>
      <c r="G21" s="31" t="s">
        <v>108</v>
      </c>
      <c r="H21" s="31">
        <v>0.1</v>
      </c>
      <c r="I21" s="31" t="s">
        <v>108</v>
      </c>
      <c r="J21" s="31" t="s">
        <v>108</v>
      </c>
      <c r="K21" s="32">
        <v>0.2</v>
      </c>
      <c r="L21" s="33" t="s">
        <v>108</v>
      </c>
      <c r="M21" s="33" t="s">
        <v>108</v>
      </c>
      <c r="N21" s="33">
        <v>0.3</v>
      </c>
      <c r="O21" s="33">
        <v>0.4</v>
      </c>
      <c r="P21" s="33" t="s">
        <v>108</v>
      </c>
      <c r="Q21" s="33">
        <v>0.7</v>
      </c>
      <c r="R21" s="33">
        <v>0.2</v>
      </c>
      <c r="S21" s="33" t="s">
        <v>108</v>
      </c>
      <c r="T21" s="33" t="s">
        <v>108</v>
      </c>
      <c r="U21" s="33">
        <v>6.4</v>
      </c>
      <c r="V21" s="33">
        <v>4.2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1.3</v>
      </c>
      <c r="AG21" s="33" t="s">
        <v>108</v>
      </c>
      <c r="AH21" s="33">
        <v>0.1</v>
      </c>
      <c r="AI21" s="30">
        <f t="shared" si="2"/>
        <v>0.2</v>
      </c>
      <c r="AJ21" s="33">
        <v>0.1</v>
      </c>
      <c r="AK21" s="33" t="s">
        <v>108</v>
      </c>
      <c r="AL21" s="33">
        <v>0.1</v>
      </c>
      <c r="AM21" s="30">
        <f t="shared" si="3"/>
        <v>2.3000000000000003</v>
      </c>
      <c r="AN21" s="33">
        <v>0.1</v>
      </c>
      <c r="AO21" s="33">
        <v>0.1</v>
      </c>
      <c r="AP21" s="33" t="s">
        <v>108</v>
      </c>
      <c r="AQ21" s="33">
        <v>0.1</v>
      </c>
      <c r="AR21" s="33" t="s">
        <v>108</v>
      </c>
      <c r="AS21" s="33">
        <v>1.8</v>
      </c>
      <c r="AT21" s="33">
        <v>0.1</v>
      </c>
      <c r="AU21" s="33">
        <v>0.1</v>
      </c>
      <c r="AV21" s="33" t="s">
        <v>108</v>
      </c>
      <c r="AW21" s="33" t="s">
        <v>108</v>
      </c>
      <c r="AX21" s="30">
        <f t="shared" si="4"/>
        <v>0.2</v>
      </c>
      <c r="AY21" s="33" t="s">
        <v>108</v>
      </c>
      <c r="AZ21" s="33" t="s">
        <v>108</v>
      </c>
      <c r="BA21" s="33" t="s">
        <v>108</v>
      </c>
      <c r="BB21" s="33">
        <v>0.1</v>
      </c>
      <c r="BC21" s="33">
        <v>0.1</v>
      </c>
      <c r="BD21" s="33" t="s">
        <v>108</v>
      </c>
      <c r="BE21" s="30">
        <f t="shared" si="5"/>
        <v>0.30000000000000004</v>
      </c>
      <c r="BF21" s="33">
        <v>0.1</v>
      </c>
      <c r="BG21" s="33">
        <v>0.1</v>
      </c>
      <c r="BH21" s="33">
        <v>0.1</v>
      </c>
      <c r="BI21" s="30">
        <f t="shared" si="6"/>
        <v>0.1</v>
      </c>
      <c r="BJ21" s="33">
        <v>0.1</v>
      </c>
      <c r="BK21" s="30">
        <f t="shared" si="7"/>
        <v>0.5</v>
      </c>
      <c r="BL21" s="33">
        <v>0.1</v>
      </c>
      <c r="BM21" s="33">
        <v>0.1</v>
      </c>
      <c r="BN21" s="33">
        <v>0.1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>
        <v>0.1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>
        <v>0.1</v>
      </c>
      <c r="BY21" s="30">
        <f t="shared" si="8"/>
        <v>0.99999999999999989</v>
      </c>
      <c r="BZ21" s="33">
        <v>0.4</v>
      </c>
      <c r="CA21" s="33">
        <v>0.1</v>
      </c>
      <c r="CB21" s="33">
        <v>0.2</v>
      </c>
      <c r="CC21" s="33">
        <v>0.2</v>
      </c>
      <c r="CD21" s="33">
        <v>0.1</v>
      </c>
      <c r="CE21" s="30">
        <f t="shared" si="9"/>
        <v>0.2</v>
      </c>
      <c r="CF21" s="33" t="s">
        <v>108</v>
      </c>
      <c r="CG21" s="33" t="s">
        <v>108</v>
      </c>
      <c r="CH21" s="33" t="s">
        <v>108</v>
      </c>
      <c r="CI21" s="33">
        <v>0.1</v>
      </c>
      <c r="CJ21" s="33" t="s">
        <v>108</v>
      </c>
      <c r="CK21" s="33" t="s">
        <v>108</v>
      </c>
      <c r="CL21" s="33">
        <v>0.1</v>
      </c>
      <c r="CM21" s="33" t="s">
        <v>108</v>
      </c>
      <c r="CN21" s="33" t="s">
        <v>108</v>
      </c>
      <c r="CO21" s="33" t="s">
        <v>108</v>
      </c>
      <c r="CP21" s="33">
        <v>17.399999999999999</v>
      </c>
      <c r="CQ21" s="33">
        <v>16.399999999999999</v>
      </c>
      <c r="CR21" s="33">
        <v>36.100000000000023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14.7</v>
      </c>
      <c r="G22" s="31" t="s">
        <v>108</v>
      </c>
      <c r="H22" s="31">
        <v>0.1</v>
      </c>
      <c r="I22" s="31" t="s">
        <v>108</v>
      </c>
      <c r="J22" s="31" t="s">
        <v>108</v>
      </c>
      <c r="K22" s="32">
        <v>0.2</v>
      </c>
      <c r="L22" s="33" t="s">
        <v>108</v>
      </c>
      <c r="M22" s="33" t="s">
        <v>108</v>
      </c>
      <c r="N22" s="33">
        <v>0.4</v>
      </c>
      <c r="O22" s="33">
        <v>0.5</v>
      </c>
      <c r="P22" s="33" t="s">
        <v>108</v>
      </c>
      <c r="Q22" s="33">
        <v>0.7</v>
      </c>
      <c r="R22" s="33">
        <v>0.2</v>
      </c>
      <c r="S22" s="33" t="s">
        <v>108</v>
      </c>
      <c r="T22" s="33" t="s">
        <v>108</v>
      </c>
      <c r="U22" s="33">
        <v>6.8</v>
      </c>
      <c r="V22" s="33">
        <v>4.5999999999999996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1.1000000000000001</v>
      </c>
      <c r="AG22" s="33" t="s">
        <v>108</v>
      </c>
      <c r="AH22" s="33">
        <v>0.1</v>
      </c>
      <c r="AI22" s="30">
        <f t="shared" si="2"/>
        <v>0.2</v>
      </c>
      <c r="AJ22" s="33">
        <v>0.1</v>
      </c>
      <c r="AK22" s="33" t="s">
        <v>108</v>
      </c>
      <c r="AL22" s="33">
        <v>0.1</v>
      </c>
      <c r="AM22" s="30">
        <f t="shared" si="3"/>
        <v>1.7000000000000002</v>
      </c>
      <c r="AN22" s="33">
        <v>0.1</v>
      </c>
      <c r="AO22" s="33">
        <v>0.1</v>
      </c>
      <c r="AP22" s="33" t="s">
        <v>108</v>
      </c>
      <c r="AQ22" s="33">
        <v>0.1</v>
      </c>
      <c r="AR22" s="33" t="s">
        <v>108</v>
      </c>
      <c r="AS22" s="33">
        <v>1.3</v>
      </c>
      <c r="AT22" s="33">
        <v>0.1</v>
      </c>
      <c r="AU22" s="33" t="s">
        <v>108</v>
      </c>
      <c r="AV22" s="33" t="s">
        <v>108</v>
      </c>
      <c r="AW22" s="33" t="s">
        <v>108</v>
      </c>
      <c r="AX22" s="30">
        <f t="shared" si="4"/>
        <v>0.2</v>
      </c>
      <c r="AY22" s="33" t="s">
        <v>108</v>
      </c>
      <c r="AZ22" s="33" t="s">
        <v>108</v>
      </c>
      <c r="BA22" s="33" t="s">
        <v>108</v>
      </c>
      <c r="BB22" s="33">
        <v>0.1</v>
      </c>
      <c r="BC22" s="33">
        <v>0.1</v>
      </c>
      <c r="BD22" s="33" t="s">
        <v>108</v>
      </c>
      <c r="BE22" s="30">
        <f t="shared" si="5"/>
        <v>0.30000000000000004</v>
      </c>
      <c r="BF22" s="33">
        <v>0.1</v>
      </c>
      <c r="BG22" s="33">
        <v>0.1</v>
      </c>
      <c r="BH22" s="33">
        <v>0.1</v>
      </c>
      <c r="BI22" s="30">
        <f t="shared" si="6"/>
        <v>0.1</v>
      </c>
      <c r="BJ22" s="33">
        <v>0.1</v>
      </c>
      <c r="BK22" s="30">
        <f t="shared" si="7"/>
        <v>0.30000000000000004</v>
      </c>
      <c r="BL22" s="33" t="s">
        <v>108</v>
      </c>
      <c r="BM22" s="33" t="s">
        <v>108</v>
      </c>
      <c r="BN22" s="33">
        <v>0.1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>
        <v>0.1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>
        <v>0.1</v>
      </c>
      <c r="BY22" s="30">
        <f t="shared" si="8"/>
        <v>0.99999999999999989</v>
      </c>
      <c r="BZ22" s="33">
        <v>0.4</v>
      </c>
      <c r="CA22" s="33">
        <v>0.1</v>
      </c>
      <c r="CB22" s="33">
        <v>0.2</v>
      </c>
      <c r="CC22" s="33">
        <v>0.2</v>
      </c>
      <c r="CD22" s="33">
        <v>0.1</v>
      </c>
      <c r="CE22" s="30">
        <f t="shared" si="9"/>
        <v>0.2</v>
      </c>
      <c r="CF22" s="33" t="s">
        <v>108</v>
      </c>
      <c r="CG22" s="33" t="s">
        <v>108</v>
      </c>
      <c r="CH22" s="33" t="s">
        <v>108</v>
      </c>
      <c r="CI22" s="33">
        <v>0.1</v>
      </c>
      <c r="CJ22" s="33" t="s">
        <v>108</v>
      </c>
      <c r="CK22" s="33" t="s">
        <v>108</v>
      </c>
      <c r="CL22" s="33">
        <v>0.1</v>
      </c>
      <c r="CM22" s="33" t="s">
        <v>108</v>
      </c>
      <c r="CN22" s="33" t="s">
        <v>108</v>
      </c>
      <c r="CO22" s="33" t="s">
        <v>108</v>
      </c>
      <c r="CP22" s="33">
        <v>16.7</v>
      </c>
      <c r="CQ22" s="33">
        <v>15.7</v>
      </c>
      <c r="CR22" s="33">
        <v>35.400000000000013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15</v>
      </c>
      <c r="G23" s="31" t="s">
        <v>108</v>
      </c>
      <c r="H23" s="31">
        <v>0.1</v>
      </c>
      <c r="I23" s="31" t="s">
        <v>108</v>
      </c>
      <c r="J23" s="31" t="s">
        <v>108</v>
      </c>
      <c r="K23" s="32">
        <v>0.1</v>
      </c>
      <c r="L23" s="33" t="s">
        <v>108</v>
      </c>
      <c r="M23" s="33" t="s">
        <v>108</v>
      </c>
      <c r="N23" s="33">
        <v>0.4</v>
      </c>
      <c r="O23" s="33">
        <v>0.30000000000000004</v>
      </c>
      <c r="P23" s="33" t="s">
        <v>108</v>
      </c>
      <c r="Q23" s="33">
        <v>0.7</v>
      </c>
      <c r="R23" s="33">
        <v>0.1</v>
      </c>
      <c r="S23" s="33" t="s">
        <v>108</v>
      </c>
      <c r="T23" s="33" t="s">
        <v>108</v>
      </c>
      <c r="U23" s="33">
        <v>7.3</v>
      </c>
      <c r="V23" s="33">
        <v>4.9000000000000004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1</v>
      </c>
      <c r="AG23" s="33" t="s">
        <v>108</v>
      </c>
      <c r="AH23" s="33">
        <v>0.1</v>
      </c>
      <c r="AI23" s="30">
        <f t="shared" si="2"/>
        <v>0.1</v>
      </c>
      <c r="AJ23" s="33">
        <v>0.1</v>
      </c>
      <c r="AK23" s="33" t="s">
        <v>108</v>
      </c>
      <c r="AL23" s="33" t="s">
        <v>108</v>
      </c>
      <c r="AM23" s="30">
        <f t="shared" si="3"/>
        <v>2.1</v>
      </c>
      <c r="AN23" s="33">
        <v>0.1</v>
      </c>
      <c r="AO23" s="33" t="s">
        <v>108</v>
      </c>
      <c r="AP23" s="33" t="s">
        <v>108</v>
      </c>
      <c r="AQ23" s="33">
        <v>0.1</v>
      </c>
      <c r="AR23" s="33" t="s">
        <v>108</v>
      </c>
      <c r="AS23" s="33">
        <v>1.8</v>
      </c>
      <c r="AT23" s="33">
        <v>0.1</v>
      </c>
      <c r="AU23" s="33" t="s">
        <v>108</v>
      </c>
      <c r="AV23" s="33" t="s">
        <v>108</v>
      </c>
      <c r="AW23" s="33" t="s">
        <v>108</v>
      </c>
      <c r="AX23" s="30">
        <f t="shared" si="4"/>
        <v>0.2</v>
      </c>
      <c r="AY23" s="33" t="s">
        <v>108</v>
      </c>
      <c r="AZ23" s="33" t="s">
        <v>108</v>
      </c>
      <c r="BA23" s="33" t="s">
        <v>108</v>
      </c>
      <c r="BB23" s="33">
        <v>0.1</v>
      </c>
      <c r="BC23" s="33">
        <v>0.1</v>
      </c>
      <c r="BD23" s="33" t="s">
        <v>108</v>
      </c>
      <c r="BE23" s="30">
        <f t="shared" si="5"/>
        <v>0.30000000000000004</v>
      </c>
      <c r="BF23" s="33">
        <v>0.1</v>
      </c>
      <c r="BG23" s="33">
        <v>0.1</v>
      </c>
      <c r="BH23" s="33">
        <v>0.1</v>
      </c>
      <c r="BI23" s="30">
        <f t="shared" si="6"/>
        <v>0.1</v>
      </c>
      <c r="BJ23" s="33">
        <v>0.1</v>
      </c>
      <c r="BK23" s="30">
        <f t="shared" si="7"/>
        <v>0.2</v>
      </c>
      <c r="BL23" s="33" t="s">
        <v>108</v>
      </c>
      <c r="BM23" s="33" t="s">
        <v>108</v>
      </c>
      <c r="BN23" s="33">
        <v>0.1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>
        <v>0.1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>
        <f t="shared" si="8"/>
        <v>0.99999999999999989</v>
      </c>
      <c r="BZ23" s="33">
        <v>0.4</v>
      </c>
      <c r="CA23" s="33">
        <v>0.1</v>
      </c>
      <c r="CB23" s="33">
        <v>0.2</v>
      </c>
      <c r="CC23" s="33">
        <v>0.2</v>
      </c>
      <c r="CD23" s="33">
        <v>0.1</v>
      </c>
      <c r="CE23" s="30">
        <f t="shared" si="9"/>
        <v>0.2</v>
      </c>
      <c r="CF23" s="33" t="s">
        <v>108</v>
      </c>
      <c r="CG23" s="33" t="s">
        <v>108</v>
      </c>
      <c r="CH23" s="33" t="s">
        <v>108</v>
      </c>
      <c r="CI23" s="33">
        <v>0.1</v>
      </c>
      <c r="CJ23" s="33" t="s">
        <v>108</v>
      </c>
      <c r="CK23" s="33" t="s">
        <v>108</v>
      </c>
      <c r="CL23" s="33">
        <v>0.1</v>
      </c>
      <c r="CM23" s="33" t="s">
        <v>108</v>
      </c>
      <c r="CN23" s="33" t="s">
        <v>108</v>
      </c>
      <c r="CO23" s="33" t="s">
        <v>108</v>
      </c>
      <c r="CP23" s="33">
        <v>16</v>
      </c>
      <c r="CQ23" s="33">
        <v>15.1</v>
      </c>
      <c r="CR23" s="33">
        <v>35.20000000000001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15.4</v>
      </c>
      <c r="G24" s="31" t="s">
        <v>108</v>
      </c>
      <c r="H24" s="31">
        <v>0.1</v>
      </c>
      <c r="I24" s="31" t="s">
        <v>108</v>
      </c>
      <c r="J24" s="31" t="s">
        <v>108</v>
      </c>
      <c r="K24" s="32">
        <v>0.1</v>
      </c>
      <c r="L24" s="33" t="s">
        <v>108</v>
      </c>
      <c r="M24" s="33" t="s">
        <v>108</v>
      </c>
      <c r="N24" s="33">
        <v>0.5</v>
      </c>
      <c r="O24" s="33">
        <v>0.4</v>
      </c>
      <c r="P24" s="33" t="s">
        <v>108</v>
      </c>
      <c r="Q24" s="33">
        <v>0.6</v>
      </c>
      <c r="R24" s="33">
        <v>0.1</v>
      </c>
      <c r="S24" s="33" t="s">
        <v>108</v>
      </c>
      <c r="T24" s="33" t="s">
        <v>108</v>
      </c>
      <c r="U24" s="33">
        <v>7.1999999999999993</v>
      </c>
      <c r="V24" s="33">
        <v>5.4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0.9</v>
      </c>
      <c r="AG24" s="33" t="s">
        <v>108</v>
      </c>
      <c r="AH24" s="33">
        <v>0.1</v>
      </c>
      <c r="AI24" s="30">
        <f t="shared" si="2"/>
        <v>0.1</v>
      </c>
      <c r="AJ24" s="33">
        <v>0.1</v>
      </c>
      <c r="AK24" s="33" t="s">
        <v>108</v>
      </c>
      <c r="AL24" s="33" t="s">
        <v>108</v>
      </c>
      <c r="AM24" s="30">
        <f t="shared" si="3"/>
        <v>2.2000000000000002</v>
      </c>
      <c r="AN24" s="33">
        <v>0.1</v>
      </c>
      <c r="AO24" s="33" t="s">
        <v>108</v>
      </c>
      <c r="AP24" s="33" t="s">
        <v>108</v>
      </c>
      <c r="AQ24" s="33">
        <v>0.1</v>
      </c>
      <c r="AR24" s="33" t="s">
        <v>108</v>
      </c>
      <c r="AS24" s="33">
        <v>1.9000000000000001</v>
      </c>
      <c r="AT24" s="33">
        <v>0.1</v>
      </c>
      <c r="AU24" s="33" t="s">
        <v>108</v>
      </c>
      <c r="AV24" s="33" t="s">
        <v>108</v>
      </c>
      <c r="AW24" s="33" t="s">
        <v>108</v>
      </c>
      <c r="AX24" s="30">
        <f t="shared" si="4"/>
        <v>0.2</v>
      </c>
      <c r="AY24" s="33" t="s">
        <v>108</v>
      </c>
      <c r="AZ24" s="33" t="s">
        <v>108</v>
      </c>
      <c r="BA24" s="33" t="s">
        <v>108</v>
      </c>
      <c r="BB24" s="33">
        <v>0.1</v>
      </c>
      <c r="BC24" s="33">
        <v>0.1</v>
      </c>
      <c r="BD24" s="33" t="s">
        <v>108</v>
      </c>
      <c r="BE24" s="30">
        <f t="shared" si="5"/>
        <v>0.30000000000000004</v>
      </c>
      <c r="BF24" s="33">
        <v>0.1</v>
      </c>
      <c r="BG24" s="33">
        <v>0.1</v>
      </c>
      <c r="BH24" s="33">
        <v>0.1</v>
      </c>
      <c r="BI24" s="30">
        <f t="shared" si="6"/>
        <v>0.1</v>
      </c>
      <c r="BJ24" s="33">
        <v>0.1</v>
      </c>
      <c r="BK24" s="30">
        <f t="shared" si="7"/>
        <v>0.2</v>
      </c>
      <c r="BL24" s="33" t="s">
        <v>108</v>
      </c>
      <c r="BM24" s="33" t="s">
        <v>108</v>
      </c>
      <c r="BN24" s="33">
        <v>0.1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>
        <v>0.1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>
        <f t="shared" si="8"/>
        <v>0.9</v>
      </c>
      <c r="BZ24" s="33">
        <v>0.4</v>
      </c>
      <c r="CA24" s="33">
        <v>0.1</v>
      </c>
      <c r="CB24" s="33">
        <v>0.1</v>
      </c>
      <c r="CC24" s="33">
        <v>0.2</v>
      </c>
      <c r="CD24" s="33">
        <v>0.1</v>
      </c>
      <c r="CE24" s="30">
        <f t="shared" si="9"/>
        <v>0.30000000000000004</v>
      </c>
      <c r="CF24" s="33" t="s">
        <v>108</v>
      </c>
      <c r="CG24" s="33" t="s">
        <v>108</v>
      </c>
      <c r="CH24" s="33" t="s">
        <v>108</v>
      </c>
      <c r="CI24" s="33">
        <v>0.1</v>
      </c>
      <c r="CJ24" s="33">
        <v>0.1</v>
      </c>
      <c r="CK24" s="33" t="s">
        <v>108</v>
      </c>
      <c r="CL24" s="33">
        <v>0.1</v>
      </c>
      <c r="CM24" s="33" t="s">
        <v>108</v>
      </c>
      <c r="CN24" s="33" t="s">
        <v>108</v>
      </c>
      <c r="CO24" s="33" t="s">
        <v>108</v>
      </c>
      <c r="CP24" s="33">
        <v>15.2</v>
      </c>
      <c r="CQ24" s="33">
        <v>14.2</v>
      </c>
      <c r="CR24" s="33">
        <v>34.90000000000002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13.499999999999998</v>
      </c>
      <c r="G25" s="31" t="s">
        <v>108</v>
      </c>
      <c r="H25" s="31">
        <v>0.1</v>
      </c>
      <c r="I25" s="31" t="s">
        <v>108</v>
      </c>
      <c r="J25" s="31" t="s">
        <v>108</v>
      </c>
      <c r="K25" s="32">
        <v>0.1</v>
      </c>
      <c r="L25" s="33" t="s">
        <v>108</v>
      </c>
      <c r="M25" s="33" t="s">
        <v>108</v>
      </c>
      <c r="N25" s="33">
        <v>0.1</v>
      </c>
      <c r="O25" s="33">
        <v>0.2</v>
      </c>
      <c r="P25" s="33" t="s">
        <v>108</v>
      </c>
      <c r="Q25" s="33">
        <v>0.5</v>
      </c>
      <c r="R25" s="33">
        <v>0.1</v>
      </c>
      <c r="S25" s="33" t="s">
        <v>108</v>
      </c>
      <c r="T25" s="33" t="s">
        <v>108</v>
      </c>
      <c r="U25" s="33">
        <v>7</v>
      </c>
      <c r="V25" s="33">
        <v>4.3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1</v>
      </c>
      <c r="AG25" s="33" t="s">
        <v>108</v>
      </c>
      <c r="AH25" s="33">
        <v>0.1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>
        <f t="shared" si="3"/>
        <v>2.2000000000000002</v>
      </c>
      <c r="AN25" s="33">
        <v>0.1</v>
      </c>
      <c r="AO25" s="33" t="s">
        <v>108</v>
      </c>
      <c r="AP25" s="33" t="s">
        <v>108</v>
      </c>
      <c r="AQ25" s="33">
        <v>0.1</v>
      </c>
      <c r="AR25" s="33" t="s">
        <v>108</v>
      </c>
      <c r="AS25" s="33">
        <v>1.9000000000000001</v>
      </c>
      <c r="AT25" s="33">
        <v>0.1</v>
      </c>
      <c r="AU25" s="33" t="s">
        <v>108</v>
      </c>
      <c r="AV25" s="33" t="s">
        <v>108</v>
      </c>
      <c r="AW25" s="33" t="s">
        <v>108</v>
      </c>
      <c r="AX25" s="30">
        <f t="shared" si="4"/>
        <v>0.1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>
        <v>0.1</v>
      </c>
      <c r="BD25" s="33" t="s">
        <v>108</v>
      </c>
      <c r="BE25" s="30">
        <f t="shared" si="5"/>
        <v>0.30000000000000004</v>
      </c>
      <c r="BF25" s="33">
        <v>0.1</v>
      </c>
      <c r="BG25" s="33">
        <v>0.1</v>
      </c>
      <c r="BH25" s="33">
        <v>0.1</v>
      </c>
      <c r="BI25" s="30">
        <f t="shared" si="6"/>
        <v>0.1</v>
      </c>
      <c r="BJ25" s="33">
        <v>0.1</v>
      </c>
      <c r="BK25" s="30">
        <f t="shared" si="7"/>
        <v>0.2</v>
      </c>
      <c r="BL25" s="33" t="s">
        <v>108</v>
      </c>
      <c r="BM25" s="33" t="s">
        <v>108</v>
      </c>
      <c r="BN25" s="33">
        <v>0.1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>
        <v>0.1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>
        <f t="shared" si="8"/>
        <v>1.1000000000000001</v>
      </c>
      <c r="BZ25" s="33">
        <v>0.5</v>
      </c>
      <c r="CA25" s="33">
        <v>0.1</v>
      </c>
      <c r="CB25" s="33">
        <v>0.2</v>
      </c>
      <c r="CC25" s="33">
        <v>0.2</v>
      </c>
      <c r="CD25" s="33">
        <v>0.1</v>
      </c>
      <c r="CE25" s="30">
        <f t="shared" si="9"/>
        <v>0.30000000000000004</v>
      </c>
      <c r="CF25" s="33" t="s">
        <v>108</v>
      </c>
      <c r="CG25" s="33" t="s">
        <v>108</v>
      </c>
      <c r="CH25" s="33" t="s">
        <v>108</v>
      </c>
      <c r="CI25" s="33">
        <v>0.1</v>
      </c>
      <c r="CJ25" s="33">
        <v>0.1</v>
      </c>
      <c r="CK25" s="33" t="s">
        <v>108</v>
      </c>
      <c r="CL25" s="33">
        <v>0.1</v>
      </c>
      <c r="CM25" s="33" t="s">
        <v>108</v>
      </c>
      <c r="CN25" s="33" t="s">
        <v>108</v>
      </c>
      <c r="CO25" s="33" t="s">
        <v>108</v>
      </c>
      <c r="CP25" s="33">
        <v>15</v>
      </c>
      <c r="CQ25" s="33">
        <v>14.2</v>
      </c>
      <c r="CR25" s="33">
        <v>32.800000000000004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13.499999999999998</v>
      </c>
      <c r="G26" s="31" t="s">
        <v>108</v>
      </c>
      <c r="H26" s="31">
        <v>0.1</v>
      </c>
      <c r="I26" s="31" t="s">
        <v>108</v>
      </c>
      <c r="J26" s="31" t="s">
        <v>108</v>
      </c>
      <c r="K26" s="32">
        <v>0.1</v>
      </c>
      <c r="L26" s="33" t="s">
        <v>108</v>
      </c>
      <c r="M26" s="33" t="s">
        <v>108</v>
      </c>
      <c r="N26" s="33">
        <v>0.3</v>
      </c>
      <c r="O26" s="33">
        <v>0.4</v>
      </c>
      <c r="P26" s="33" t="s">
        <v>108</v>
      </c>
      <c r="Q26" s="33">
        <v>0.5</v>
      </c>
      <c r="R26" s="33">
        <v>0.1</v>
      </c>
      <c r="S26" s="33" t="s">
        <v>108</v>
      </c>
      <c r="T26" s="33" t="s">
        <v>108</v>
      </c>
      <c r="U26" s="33">
        <v>7.1</v>
      </c>
      <c r="V26" s="33">
        <v>4.0999999999999996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0.7</v>
      </c>
      <c r="AG26" s="33" t="s">
        <v>108</v>
      </c>
      <c r="AH26" s="33">
        <v>0.1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>
        <f t="shared" si="3"/>
        <v>2.7</v>
      </c>
      <c r="AN26" s="33">
        <v>0.1</v>
      </c>
      <c r="AO26" s="33" t="s">
        <v>108</v>
      </c>
      <c r="AP26" s="33" t="s">
        <v>108</v>
      </c>
      <c r="AQ26" s="33">
        <v>0.1</v>
      </c>
      <c r="AR26" s="33" t="s">
        <v>108</v>
      </c>
      <c r="AS26" s="33">
        <v>2.4</v>
      </c>
      <c r="AT26" s="33">
        <v>0.1</v>
      </c>
      <c r="AU26" s="33" t="s">
        <v>108</v>
      </c>
      <c r="AV26" s="33" t="s">
        <v>108</v>
      </c>
      <c r="AW26" s="33" t="s">
        <v>108</v>
      </c>
      <c r="AX26" s="30">
        <f t="shared" si="4"/>
        <v>0.1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>
        <v>0.1</v>
      </c>
      <c r="BD26" s="33" t="s">
        <v>108</v>
      </c>
      <c r="BE26" s="30">
        <f t="shared" si="5"/>
        <v>0.30000000000000004</v>
      </c>
      <c r="BF26" s="33">
        <v>0.1</v>
      </c>
      <c r="BG26" s="33">
        <v>0.1</v>
      </c>
      <c r="BH26" s="33">
        <v>0.1</v>
      </c>
      <c r="BI26" s="30">
        <f t="shared" si="6"/>
        <v>0.1</v>
      </c>
      <c r="BJ26" s="33">
        <v>0.1</v>
      </c>
      <c r="BK26" s="30">
        <f t="shared" si="7"/>
        <v>0.2</v>
      </c>
      <c r="BL26" s="33" t="s">
        <v>108</v>
      </c>
      <c r="BM26" s="33" t="s">
        <v>108</v>
      </c>
      <c r="BN26" s="33">
        <v>0.1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>
        <v>0.1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>
        <f t="shared" si="8"/>
        <v>0.99999999999999989</v>
      </c>
      <c r="BZ26" s="33">
        <v>0.5</v>
      </c>
      <c r="CA26" s="33">
        <v>0.1</v>
      </c>
      <c r="CB26" s="33">
        <v>0.1</v>
      </c>
      <c r="CC26" s="33">
        <v>0.2</v>
      </c>
      <c r="CD26" s="33">
        <v>0.1</v>
      </c>
      <c r="CE26" s="30">
        <f t="shared" si="9"/>
        <v>0.30000000000000004</v>
      </c>
      <c r="CF26" s="33" t="s">
        <v>108</v>
      </c>
      <c r="CG26" s="33" t="s">
        <v>108</v>
      </c>
      <c r="CH26" s="33" t="s">
        <v>108</v>
      </c>
      <c r="CI26" s="33">
        <v>0.1</v>
      </c>
      <c r="CJ26" s="33">
        <v>0.1</v>
      </c>
      <c r="CK26" s="33" t="s">
        <v>108</v>
      </c>
      <c r="CL26" s="33">
        <v>0.1</v>
      </c>
      <c r="CM26" s="33" t="s">
        <v>108</v>
      </c>
      <c r="CN26" s="33" t="s">
        <v>108</v>
      </c>
      <c r="CO26" s="33" t="s">
        <v>108</v>
      </c>
      <c r="CP26" s="33">
        <v>14.8</v>
      </c>
      <c r="CQ26" s="33">
        <v>13.9</v>
      </c>
      <c r="CR26" s="33">
        <v>33.000000000000014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14.1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>
        <v>0.4</v>
      </c>
      <c r="O27" s="33">
        <v>0.4</v>
      </c>
      <c r="P27" s="33" t="s">
        <v>108</v>
      </c>
      <c r="Q27" s="33">
        <v>0.5</v>
      </c>
      <c r="R27" s="33">
        <v>0.1</v>
      </c>
      <c r="S27" s="33" t="s">
        <v>108</v>
      </c>
      <c r="T27" s="33" t="s">
        <v>108</v>
      </c>
      <c r="U27" s="33">
        <v>6.7</v>
      </c>
      <c r="V27" s="33">
        <v>5.0999999999999996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0.8</v>
      </c>
      <c r="AG27" s="33" t="s">
        <v>108</v>
      </c>
      <c r="AH27" s="33">
        <v>0.1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>
        <f t="shared" si="3"/>
        <v>2</v>
      </c>
      <c r="AN27" s="33" t="s">
        <v>108</v>
      </c>
      <c r="AO27" s="33">
        <v>0.2</v>
      </c>
      <c r="AP27" s="33" t="s">
        <v>108</v>
      </c>
      <c r="AQ27" s="33" t="s">
        <v>108</v>
      </c>
      <c r="AR27" s="33" t="s">
        <v>108</v>
      </c>
      <c r="AS27" s="33">
        <v>1.8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>
        <f t="shared" si="5"/>
        <v>0.30000000000000004</v>
      </c>
      <c r="BF27" s="33">
        <v>0.1</v>
      </c>
      <c r="BG27" s="33">
        <v>0.1</v>
      </c>
      <c r="BH27" s="33">
        <v>0.1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>
        <f t="shared" si="8"/>
        <v>0.9</v>
      </c>
      <c r="BZ27" s="33">
        <v>0.4</v>
      </c>
      <c r="CA27" s="33">
        <v>0.1</v>
      </c>
      <c r="CB27" s="33">
        <v>0.1</v>
      </c>
      <c r="CC27" s="33">
        <v>0.2</v>
      </c>
      <c r="CD27" s="33">
        <v>0.1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13.8</v>
      </c>
      <c r="CQ27" s="33">
        <v>12.9</v>
      </c>
      <c r="CR27" s="33">
        <v>31.1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14.5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>
        <v>0.3</v>
      </c>
      <c r="O28" s="33">
        <v>0.4</v>
      </c>
      <c r="P28" s="33" t="s">
        <v>108</v>
      </c>
      <c r="Q28" s="33">
        <v>0.5</v>
      </c>
      <c r="R28" s="33">
        <v>0.1</v>
      </c>
      <c r="S28" s="33" t="s">
        <v>108</v>
      </c>
      <c r="T28" s="33" t="s">
        <v>108</v>
      </c>
      <c r="U28" s="33">
        <v>6.9</v>
      </c>
      <c r="V28" s="33">
        <v>5.0999999999999996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1.1000000000000001</v>
      </c>
      <c r="AG28" s="33" t="s">
        <v>108</v>
      </c>
      <c r="AH28" s="33">
        <v>0.1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>
        <f t="shared" si="3"/>
        <v>1.1000000000000001</v>
      </c>
      <c r="AN28" s="33" t="s">
        <v>108</v>
      </c>
      <c r="AO28" s="33">
        <v>0.1</v>
      </c>
      <c r="AP28" s="33" t="s">
        <v>108</v>
      </c>
      <c r="AQ28" s="33" t="s">
        <v>108</v>
      </c>
      <c r="AR28" s="33" t="s">
        <v>108</v>
      </c>
      <c r="AS28" s="33">
        <v>1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>
        <f t="shared" si="5"/>
        <v>0.30000000000000004</v>
      </c>
      <c r="BF28" s="33">
        <v>0.1</v>
      </c>
      <c r="BG28" s="33">
        <v>0.1</v>
      </c>
      <c r="BH28" s="33">
        <v>0.1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>
        <f t="shared" si="8"/>
        <v>0.9</v>
      </c>
      <c r="BZ28" s="33">
        <v>0.4</v>
      </c>
      <c r="CA28" s="33">
        <v>0.1</v>
      </c>
      <c r="CB28" s="33">
        <v>0.1</v>
      </c>
      <c r="CC28" s="33">
        <v>0.2</v>
      </c>
      <c r="CD28" s="33">
        <v>0.1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12.8</v>
      </c>
      <c r="CQ28" s="33">
        <v>11.9</v>
      </c>
      <c r="CR28" s="33">
        <v>29.6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14.499999999999998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>
        <v>0.2</v>
      </c>
      <c r="O29" s="33">
        <v>0.4</v>
      </c>
      <c r="P29" s="33" t="s">
        <v>108</v>
      </c>
      <c r="Q29" s="33">
        <v>0.4</v>
      </c>
      <c r="R29" s="33">
        <v>0.1</v>
      </c>
      <c r="S29" s="33" t="s">
        <v>108</v>
      </c>
      <c r="T29" s="33" t="s">
        <v>108</v>
      </c>
      <c r="U29" s="33">
        <v>7.1</v>
      </c>
      <c r="V29" s="33">
        <v>5.2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1</v>
      </c>
      <c r="AG29" s="33" t="s">
        <v>108</v>
      </c>
      <c r="AH29" s="33">
        <v>0.1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>
        <f t="shared" si="3"/>
        <v>1.1000000000000001</v>
      </c>
      <c r="AN29" s="33" t="s">
        <v>108</v>
      </c>
      <c r="AO29" s="33">
        <v>0.1</v>
      </c>
      <c r="AP29" s="33" t="s">
        <v>108</v>
      </c>
      <c r="AQ29" s="33" t="s">
        <v>108</v>
      </c>
      <c r="AR29" s="33" t="s">
        <v>108</v>
      </c>
      <c r="AS29" s="33">
        <v>1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>
        <f t="shared" si="5"/>
        <v>0.2</v>
      </c>
      <c r="BF29" s="33">
        <v>0.1</v>
      </c>
      <c r="BG29" s="33" t="s">
        <v>108</v>
      </c>
      <c r="BH29" s="33">
        <v>0.1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>
        <f t="shared" si="8"/>
        <v>0.9</v>
      </c>
      <c r="BZ29" s="33">
        <v>0.4</v>
      </c>
      <c r="CA29" s="33">
        <v>0.1</v>
      </c>
      <c r="CB29" s="33">
        <v>0.1</v>
      </c>
      <c r="CC29" s="33">
        <v>0.2</v>
      </c>
      <c r="CD29" s="33">
        <v>0.1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12.1</v>
      </c>
      <c r="CQ29" s="33">
        <v>11.2</v>
      </c>
      <c r="CR29" s="33">
        <v>28.799999999999997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14.6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>
        <v>0.2</v>
      </c>
      <c r="O30" s="33">
        <v>0.4</v>
      </c>
      <c r="P30" s="33" t="s">
        <v>108</v>
      </c>
      <c r="Q30" s="33">
        <v>0.3</v>
      </c>
      <c r="R30" s="33" t="s">
        <v>108</v>
      </c>
      <c r="S30" s="33" t="s">
        <v>108</v>
      </c>
      <c r="T30" s="33" t="s">
        <v>108</v>
      </c>
      <c r="U30" s="33">
        <v>7.1999999999999993</v>
      </c>
      <c r="V30" s="33">
        <v>5.4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1</v>
      </c>
      <c r="AG30" s="33" t="s">
        <v>108</v>
      </c>
      <c r="AH30" s="33">
        <v>0.1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>
        <f t="shared" si="3"/>
        <v>1.2000000000000002</v>
      </c>
      <c r="AN30" s="33" t="s">
        <v>108</v>
      </c>
      <c r="AO30" s="33">
        <v>0.1</v>
      </c>
      <c r="AP30" s="33" t="s">
        <v>108</v>
      </c>
      <c r="AQ30" s="33" t="s">
        <v>108</v>
      </c>
      <c r="AR30" s="33" t="s">
        <v>108</v>
      </c>
      <c r="AS30" s="33">
        <v>1.1000000000000001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>
        <f t="shared" si="5"/>
        <v>0.30000000000000004</v>
      </c>
      <c r="BF30" s="33">
        <v>0.1</v>
      </c>
      <c r="BG30" s="33">
        <v>0.1</v>
      </c>
      <c r="BH30" s="33">
        <v>0.1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>
        <f t="shared" si="8"/>
        <v>0.9</v>
      </c>
      <c r="BZ30" s="33">
        <v>0.4</v>
      </c>
      <c r="CA30" s="33">
        <v>0.1</v>
      </c>
      <c r="CB30" s="33">
        <v>0.1</v>
      </c>
      <c r="CC30" s="33">
        <v>0.2</v>
      </c>
      <c r="CD30" s="33">
        <v>0.1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12.3</v>
      </c>
      <c r="CQ30" s="33">
        <v>11.4</v>
      </c>
      <c r="CR30" s="33">
        <v>29.299999999999997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14.499999999999998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>
        <v>0.2</v>
      </c>
      <c r="O31" s="33">
        <v>0.4</v>
      </c>
      <c r="P31" s="33" t="s">
        <v>108</v>
      </c>
      <c r="Q31" s="33">
        <v>0.4</v>
      </c>
      <c r="R31" s="33" t="s">
        <v>108</v>
      </c>
      <c r="S31" s="33" t="s">
        <v>108</v>
      </c>
      <c r="T31" s="33" t="s">
        <v>108</v>
      </c>
      <c r="U31" s="33">
        <v>6.9</v>
      </c>
      <c r="V31" s="33">
        <v>5.3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1.2</v>
      </c>
      <c r="AG31" s="33" t="s">
        <v>108</v>
      </c>
      <c r="AH31" s="33">
        <v>0.1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>
        <f t="shared" si="3"/>
        <v>1.1000000000000001</v>
      </c>
      <c r="AN31" s="33" t="s">
        <v>108</v>
      </c>
      <c r="AO31" s="33">
        <v>0.1</v>
      </c>
      <c r="AP31" s="33" t="s">
        <v>108</v>
      </c>
      <c r="AQ31" s="33" t="s">
        <v>108</v>
      </c>
      <c r="AR31" s="33" t="s">
        <v>108</v>
      </c>
      <c r="AS31" s="33">
        <v>1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>
        <f t="shared" si="5"/>
        <v>0.30000000000000004</v>
      </c>
      <c r="BF31" s="33">
        <v>0.1</v>
      </c>
      <c r="BG31" s="33">
        <v>0.1</v>
      </c>
      <c r="BH31" s="33">
        <v>0.1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>
        <f t="shared" si="8"/>
        <v>0.9</v>
      </c>
      <c r="BZ31" s="33">
        <v>0.4</v>
      </c>
      <c r="CA31" s="33">
        <v>0.1</v>
      </c>
      <c r="CB31" s="33">
        <v>0.1</v>
      </c>
      <c r="CC31" s="33">
        <v>0.2</v>
      </c>
      <c r="CD31" s="33">
        <v>0.1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12</v>
      </c>
      <c r="CQ31" s="33">
        <v>11.1</v>
      </c>
      <c r="CR31" s="33">
        <v>28.799999999999997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14.2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>
        <v>0.3</v>
      </c>
      <c r="O32" s="33">
        <v>0.5</v>
      </c>
      <c r="P32" s="33" t="s">
        <v>108</v>
      </c>
      <c r="Q32" s="33">
        <v>0.4</v>
      </c>
      <c r="R32" s="33" t="s">
        <v>108</v>
      </c>
      <c r="S32" s="33" t="s">
        <v>108</v>
      </c>
      <c r="T32" s="33" t="s">
        <v>108</v>
      </c>
      <c r="U32" s="33">
        <v>6.6999999999999993</v>
      </c>
      <c r="V32" s="33">
        <v>5.2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1</v>
      </c>
      <c r="AG32" s="33" t="s">
        <v>108</v>
      </c>
      <c r="AH32" s="33">
        <v>0.1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>
        <f t="shared" si="3"/>
        <v>1.1000000000000001</v>
      </c>
      <c r="AN32" s="33" t="s">
        <v>108</v>
      </c>
      <c r="AO32" s="33">
        <v>0.1</v>
      </c>
      <c r="AP32" s="33" t="s">
        <v>108</v>
      </c>
      <c r="AQ32" s="33" t="s">
        <v>108</v>
      </c>
      <c r="AR32" s="33" t="s">
        <v>108</v>
      </c>
      <c r="AS32" s="33">
        <v>1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>
        <f t="shared" si="5"/>
        <v>0.30000000000000004</v>
      </c>
      <c r="BF32" s="33">
        <v>0.1</v>
      </c>
      <c r="BG32" s="33">
        <v>0.1</v>
      </c>
      <c r="BH32" s="33">
        <v>0.1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>
        <f t="shared" si="8"/>
        <v>0.9</v>
      </c>
      <c r="BZ32" s="33">
        <v>0.4</v>
      </c>
      <c r="CA32" s="33">
        <v>0.1</v>
      </c>
      <c r="CB32" s="33">
        <v>0.1</v>
      </c>
      <c r="CC32" s="33">
        <v>0.2</v>
      </c>
      <c r="CD32" s="33">
        <v>0.1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11.8</v>
      </c>
      <c r="CQ32" s="33">
        <v>10.9</v>
      </c>
      <c r="CR32" s="33">
        <v>28.299999999999997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14.399999999999999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>
        <v>0.3</v>
      </c>
      <c r="O33" s="33">
        <v>0.5</v>
      </c>
      <c r="P33" s="33" t="s">
        <v>108</v>
      </c>
      <c r="Q33" s="33">
        <v>0.4</v>
      </c>
      <c r="R33" s="33" t="s">
        <v>108</v>
      </c>
      <c r="S33" s="33" t="s">
        <v>108</v>
      </c>
      <c r="T33" s="33" t="s">
        <v>108</v>
      </c>
      <c r="U33" s="33">
        <v>6.8</v>
      </c>
      <c r="V33" s="33">
        <v>5.2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1.1000000000000001</v>
      </c>
      <c r="AG33" s="33" t="s">
        <v>108</v>
      </c>
      <c r="AH33" s="33">
        <v>0.1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>
        <f t="shared" si="3"/>
        <v>1.1000000000000001</v>
      </c>
      <c r="AN33" s="33" t="s">
        <v>108</v>
      </c>
      <c r="AO33" s="33">
        <v>0.1</v>
      </c>
      <c r="AP33" s="33" t="s">
        <v>108</v>
      </c>
      <c r="AQ33" s="33" t="s">
        <v>108</v>
      </c>
      <c r="AR33" s="33" t="s">
        <v>108</v>
      </c>
      <c r="AS33" s="33">
        <v>1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>
        <f t="shared" si="5"/>
        <v>0.30000000000000004</v>
      </c>
      <c r="BF33" s="33">
        <v>0.1</v>
      </c>
      <c r="BG33" s="33">
        <v>0.1</v>
      </c>
      <c r="BH33" s="33">
        <v>0.1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>
        <f t="shared" si="8"/>
        <v>0.9</v>
      </c>
      <c r="BZ33" s="33">
        <v>0.4</v>
      </c>
      <c r="CA33" s="33">
        <v>0.1</v>
      </c>
      <c r="CB33" s="33">
        <v>0.1</v>
      </c>
      <c r="CC33" s="33">
        <v>0.2</v>
      </c>
      <c r="CD33" s="33">
        <v>0.1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11.700000000000001</v>
      </c>
      <c r="CQ33" s="33">
        <v>10.8</v>
      </c>
      <c r="CR33" s="33">
        <v>28.4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15.1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>
        <v>0.4</v>
      </c>
      <c r="O34" s="33">
        <v>0.5</v>
      </c>
      <c r="P34" s="33" t="s">
        <v>108</v>
      </c>
      <c r="Q34" s="33">
        <v>0.3</v>
      </c>
      <c r="R34" s="33" t="s">
        <v>108</v>
      </c>
      <c r="S34" s="33" t="s">
        <v>108</v>
      </c>
      <c r="T34" s="33" t="s">
        <v>108</v>
      </c>
      <c r="U34" s="33">
        <v>6.9</v>
      </c>
      <c r="V34" s="33">
        <v>5.9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1</v>
      </c>
      <c r="AG34" s="33" t="s">
        <v>108</v>
      </c>
      <c r="AH34" s="33">
        <v>0.1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0.7</v>
      </c>
      <c r="AN34" s="33" t="s">
        <v>108</v>
      </c>
      <c r="AO34" s="33">
        <v>0.1</v>
      </c>
      <c r="AP34" s="33" t="s">
        <v>108</v>
      </c>
      <c r="AQ34" s="33" t="s">
        <v>108</v>
      </c>
      <c r="AR34" s="33" t="s">
        <v>108</v>
      </c>
      <c r="AS34" s="33">
        <v>0.6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>
        <f t="shared" si="4"/>
        <v>0.1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>
        <v>0.1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>
        <f t="shared" si="8"/>
        <v>0.9</v>
      </c>
      <c r="BZ34" s="33">
        <v>0.4</v>
      </c>
      <c r="CA34" s="33">
        <v>0.1</v>
      </c>
      <c r="CB34" s="33">
        <v>0.1</v>
      </c>
      <c r="CC34" s="33">
        <v>0.2</v>
      </c>
      <c r="CD34" s="33">
        <v>0.1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11.6</v>
      </c>
      <c r="CQ34" s="33">
        <v>10.7</v>
      </c>
      <c r="CR34" s="33">
        <v>28.4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14.100000000000001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>
        <v>0.4</v>
      </c>
      <c r="O35" s="33">
        <v>0.4</v>
      </c>
      <c r="P35" s="33" t="s">
        <v>108</v>
      </c>
      <c r="Q35" s="33">
        <v>0.4</v>
      </c>
      <c r="R35" s="33" t="s">
        <v>108</v>
      </c>
      <c r="S35" s="33" t="s">
        <v>108</v>
      </c>
      <c r="T35" s="33" t="s">
        <v>108</v>
      </c>
      <c r="U35" s="33">
        <v>6.9</v>
      </c>
      <c r="V35" s="33">
        <v>5.3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0.6</v>
      </c>
      <c r="AG35" s="33" t="s">
        <v>108</v>
      </c>
      <c r="AH35" s="33">
        <v>0.1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1</v>
      </c>
      <c r="AN35" s="33" t="s">
        <v>108</v>
      </c>
      <c r="AO35" s="33">
        <v>0.1</v>
      </c>
      <c r="AP35" s="33" t="s">
        <v>108</v>
      </c>
      <c r="AQ35" s="33" t="s">
        <v>108</v>
      </c>
      <c r="AR35" s="33" t="s">
        <v>108</v>
      </c>
      <c r="AS35" s="33">
        <v>0.9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>
        <f t="shared" si="4"/>
        <v>0.1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>
        <v>0.1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>
        <f t="shared" si="8"/>
        <v>0.79999999999999993</v>
      </c>
      <c r="BZ35" s="33">
        <v>0.3</v>
      </c>
      <c r="CA35" s="33">
        <v>0.1</v>
      </c>
      <c r="CB35" s="33">
        <v>0.1</v>
      </c>
      <c r="CC35" s="33">
        <v>0.2</v>
      </c>
      <c r="CD35" s="33">
        <v>0.1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11.9</v>
      </c>
      <c r="CQ35" s="33">
        <v>11</v>
      </c>
      <c r="CR35" s="33">
        <v>27.9</v>
      </c>
    </row>
    <row r="36" spans="1:96" ht="15" customHeight="1" thickBot="1">
      <c r="A36" s="29">
        <v>2020</v>
      </c>
      <c r="B36" s="30" t="str">
        <f t="shared" si="0"/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13.7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>
        <v>0.2</v>
      </c>
      <c r="O36" s="33">
        <v>0.3</v>
      </c>
      <c r="P36" s="33" t="s">
        <v>108</v>
      </c>
      <c r="Q36" s="33">
        <v>0.3</v>
      </c>
      <c r="R36" s="33" t="s">
        <v>108</v>
      </c>
      <c r="S36" s="33" t="s">
        <v>108</v>
      </c>
      <c r="T36" s="33" t="s">
        <v>108</v>
      </c>
      <c r="U36" s="33">
        <v>6.6000000000000005</v>
      </c>
      <c r="V36" s="33">
        <v>5.8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0.4</v>
      </c>
      <c r="AG36" s="33" t="s">
        <v>108</v>
      </c>
      <c r="AH36" s="33">
        <v>0.1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0.9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>
        <v>0.9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>
        <f t="shared" si="4"/>
        <v>0.1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>
        <v>0.1</v>
      </c>
      <c r="BD36" s="33" t="s">
        <v>108</v>
      </c>
      <c r="BE36" s="30">
        <f t="shared" si="5"/>
        <v>0.1</v>
      </c>
      <c r="BF36" s="33" t="s">
        <v>108</v>
      </c>
      <c r="BG36" s="33">
        <v>0.1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>
        <f t="shared" si="8"/>
        <v>0.9</v>
      </c>
      <c r="BZ36" s="33">
        <v>0.4</v>
      </c>
      <c r="CA36" s="33">
        <v>0.1</v>
      </c>
      <c r="CB36" s="33">
        <v>0.1</v>
      </c>
      <c r="CC36" s="33">
        <v>0.2</v>
      </c>
      <c r="CD36" s="33">
        <v>0.1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10.4</v>
      </c>
      <c r="CQ36" s="33">
        <v>9.5</v>
      </c>
      <c r="CR36" s="33">
        <v>26.099999999999994</v>
      </c>
    </row>
    <row r="37" spans="1:96" ht="15" customHeight="1" thickBot="1">
      <c r="A37" s="29">
        <v>2021</v>
      </c>
      <c r="B37" s="30" t="str">
        <f t="shared" si="0"/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13.499999999999998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>
        <v>0.2</v>
      </c>
      <c r="O37" s="33">
        <v>0.3</v>
      </c>
      <c r="P37" s="33" t="s">
        <v>108</v>
      </c>
      <c r="Q37" s="33">
        <v>0.5</v>
      </c>
      <c r="R37" s="33" t="s">
        <v>108</v>
      </c>
      <c r="S37" s="33" t="s">
        <v>108</v>
      </c>
      <c r="T37" s="33" t="s">
        <v>108</v>
      </c>
      <c r="U37" s="33">
        <v>7.1</v>
      </c>
      <c r="V37" s="33">
        <v>5.0999999999999996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0.2</v>
      </c>
      <c r="AG37" s="33" t="s">
        <v>108</v>
      </c>
      <c r="AH37" s="33">
        <v>0.1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1</v>
      </c>
      <c r="AN37" s="33" t="s">
        <v>108</v>
      </c>
      <c r="AO37" s="33">
        <v>0.1</v>
      </c>
      <c r="AP37" s="33" t="s">
        <v>108</v>
      </c>
      <c r="AQ37" s="33" t="s">
        <v>108</v>
      </c>
      <c r="AR37" s="33" t="s">
        <v>108</v>
      </c>
      <c r="AS37" s="33">
        <v>0.9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>
        <f t="shared" si="4"/>
        <v>0.1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>
        <v>0.1</v>
      </c>
      <c r="BD37" s="33" t="s">
        <v>108</v>
      </c>
      <c r="BE37" s="30">
        <f t="shared" si="5"/>
        <v>0.1</v>
      </c>
      <c r="BF37" s="33" t="s">
        <v>108</v>
      </c>
      <c r="BG37" s="33">
        <v>0.1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>
        <f t="shared" si="8"/>
        <v>0.9</v>
      </c>
      <c r="BZ37" s="33">
        <v>0.4</v>
      </c>
      <c r="CA37" s="33">
        <v>0.1</v>
      </c>
      <c r="CB37" s="33">
        <v>0.1</v>
      </c>
      <c r="CC37" s="33">
        <v>0.2</v>
      </c>
      <c r="CD37" s="33">
        <v>0.1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10.8</v>
      </c>
      <c r="CQ37" s="33">
        <v>9.9</v>
      </c>
      <c r="CR37" s="33">
        <v>26.399999999999995</v>
      </c>
    </row>
    <row r="38" spans="1:96" ht="15" customHeight="1" thickBot="1">
      <c r="A38" s="29">
        <v>2022</v>
      </c>
      <c r="B38" s="30" t="str">
        <f t="shared" si="0"/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13.6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>
        <v>0.5</v>
      </c>
      <c r="O38" s="33">
        <v>0.4</v>
      </c>
      <c r="P38" s="33" t="s">
        <v>108</v>
      </c>
      <c r="Q38" s="33">
        <v>0.2</v>
      </c>
      <c r="R38" s="33" t="s">
        <v>108</v>
      </c>
      <c r="S38" s="33" t="s">
        <v>108</v>
      </c>
      <c r="T38" s="33" t="s">
        <v>108</v>
      </c>
      <c r="U38" s="33">
        <v>7.3</v>
      </c>
      <c r="V38" s="33">
        <v>4.9000000000000004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0.2</v>
      </c>
      <c r="AG38" s="33" t="s">
        <v>108</v>
      </c>
      <c r="AH38" s="33">
        <v>0.1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1.4000000000000001</v>
      </c>
      <c r="AN38" s="33" t="s">
        <v>108</v>
      </c>
      <c r="AO38" s="33">
        <v>0.1</v>
      </c>
      <c r="AP38" s="33" t="s">
        <v>108</v>
      </c>
      <c r="AQ38" s="33" t="s">
        <v>108</v>
      </c>
      <c r="AR38" s="33" t="s">
        <v>108</v>
      </c>
      <c r="AS38" s="33">
        <v>1.3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>
        <f t="shared" si="4"/>
        <v>0.1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>
        <v>0.1</v>
      </c>
      <c r="BD38" s="33" t="s">
        <v>108</v>
      </c>
      <c r="BE38" s="30">
        <f t="shared" si="5"/>
        <v>0.1</v>
      </c>
      <c r="BF38" s="33" t="s">
        <v>108</v>
      </c>
      <c r="BG38" s="33">
        <v>0.1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>
        <f t="shared" si="8"/>
        <v>0.9</v>
      </c>
      <c r="BZ38" s="33">
        <v>0.4</v>
      </c>
      <c r="CA38" s="33">
        <v>0.1</v>
      </c>
      <c r="CB38" s="33">
        <v>0.1</v>
      </c>
      <c r="CC38" s="33">
        <v>0.2</v>
      </c>
      <c r="CD38" s="33">
        <v>0.1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8.1</v>
      </c>
      <c r="CQ38" s="33">
        <v>7.2</v>
      </c>
      <c r="CR38" s="33">
        <v>24.199999999999996</v>
      </c>
    </row>
    <row r="39" spans="1:96" ht="15" customHeight="1" thickBot="1">
      <c r="A39" s="29">
        <v>2023</v>
      </c>
      <c r="B39" s="30" t="str">
        <f t="shared" si="0"/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13.799999999999999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>
        <v>0.5</v>
      </c>
      <c r="O39" s="33">
        <v>0.5</v>
      </c>
      <c r="P39" s="33" t="s">
        <v>108</v>
      </c>
      <c r="Q39" s="33">
        <v>0.2</v>
      </c>
      <c r="R39" s="33" t="s">
        <v>108</v>
      </c>
      <c r="S39" s="33" t="s">
        <v>108</v>
      </c>
      <c r="T39" s="33" t="s">
        <v>108</v>
      </c>
      <c r="U39" s="33">
        <v>7</v>
      </c>
      <c r="V39" s="33">
        <v>5.3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0.2</v>
      </c>
      <c r="AG39" s="33" t="s">
        <v>108</v>
      </c>
      <c r="AH39" s="33">
        <v>0.1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1.3</v>
      </c>
      <c r="AN39" s="33" t="s">
        <v>108</v>
      </c>
      <c r="AO39" s="33">
        <v>0.1</v>
      </c>
      <c r="AP39" s="33" t="s">
        <v>108</v>
      </c>
      <c r="AQ39" s="33" t="s">
        <v>108</v>
      </c>
      <c r="AR39" s="33" t="s">
        <v>108</v>
      </c>
      <c r="AS39" s="33">
        <v>1.2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>
        <f t="shared" si="4"/>
        <v>0.1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>
        <v>0.1</v>
      </c>
      <c r="BD39" s="33" t="s">
        <v>108</v>
      </c>
      <c r="BE39" s="30">
        <f t="shared" si="5"/>
        <v>0.1</v>
      </c>
      <c r="BF39" s="33" t="s">
        <v>108</v>
      </c>
      <c r="BG39" s="33">
        <v>0.1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>
        <f t="shared" si="8"/>
        <v>0.79999999999999993</v>
      </c>
      <c r="BZ39" s="33">
        <v>0.4</v>
      </c>
      <c r="CA39" s="33">
        <v>0.1</v>
      </c>
      <c r="CB39" s="33">
        <v>0.1</v>
      </c>
      <c r="CC39" s="33">
        <v>0.1</v>
      </c>
      <c r="CD39" s="33">
        <v>0.1</v>
      </c>
      <c r="CE39" s="30">
        <f t="shared" si="9"/>
        <v>0.1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>
        <v>0.1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6.2</v>
      </c>
      <c r="CQ39" s="33">
        <v>5.3</v>
      </c>
      <c r="CR39" s="33">
        <v>22.4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3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3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S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7" ht="11.25" customHeight="1">
      <c r="A1" s="8" t="s">
        <v>138</v>
      </c>
    </row>
    <row r="2" spans="1:97" s="5" customFormat="1" ht="11.25" customHeight="1">
      <c r="A2" s="23" t="s">
        <v>139</v>
      </c>
      <c r="AH2" s="2"/>
      <c r="AI2" s="2"/>
      <c r="AN2" s="2"/>
      <c r="CD2" s="2"/>
      <c r="CE2" s="2"/>
      <c r="CF2" s="2"/>
      <c r="CG2" s="2"/>
      <c r="CH2" s="2"/>
      <c r="CI2" s="2"/>
      <c r="CJ2" s="2"/>
    </row>
    <row r="3" spans="1:97" ht="6" customHeight="1">
      <c r="A3" s="11"/>
    </row>
    <row r="4" spans="1:97" ht="11.25" customHeight="1">
      <c r="A4" s="4" t="s">
        <v>83</v>
      </c>
      <c r="B4" s="4"/>
      <c r="C4" s="4"/>
    </row>
    <row r="5" spans="1:97" ht="6" customHeight="1" thickBot="1">
      <c r="A5" s="1"/>
      <c r="B5" s="1"/>
      <c r="C5" s="1"/>
    </row>
    <row r="6" spans="1:97" s="3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7" s="3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7" s="3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7" s="3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7" s="3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7" ht="15" customHeight="1" thickBot="1">
      <c r="A11" s="7">
        <v>1995</v>
      </c>
      <c r="B11" s="12">
        <f>SUM(C11:E11)</f>
        <v>1529.9</v>
      </c>
      <c r="C11" s="12">
        <v>992</v>
      </c>
      <c r="D11" s="12">
        <v>141.80000000000001</v>
      </c>
      <c r="E11" s="12">
        <v>396.1</v>
      </c>
      <c r="F11" s="12">
        <f>SUM(G11:AH11)</f>
        <v>35978.1</v>
      </c>
      <c r="G11" s="12">
        <v>458.2</v>
      </c>
      <c r="H11" s="12">
        <v>1055.3</v>
      </c>
      <c r="I11" s="12">
        <v>98.8</v>
      </c>
      <c r="J11" s="12">
        <v>9.8999999999999986</v>
      </c>
      <c r="K11" s="13">
        <v>762.5</v>
      </c>
      <c r="L11" s="14">
        <v>126.5</v>
      </c>
      <c r="M11" s="14">
        <v>40.099999999999994</v>
      </c>
      <c r="N11" s="14">
        <v>381.7</v>
      </c>
      <c r="O11" s="14">
        <v>973.4</v>
      </c>
      <c r="P11" s="14">
        <v>38.699999999999996</v>
      </c>
      <c r="Q11" s="14">
        <v>2967</v>
      </c>
      <c r="R11" s="14">
        <v>1970.1</v>
      </c>
      <c r="S11" s="14">
        <v>11.5</v>
      </c>
      <c r="T11" s="14">
        <v>48.300000000000004</v>
      </c>
      <c r="U11" s="14">
        <v>7876.6</v>
      </c>
      <c r="V11" s="14">
        <v>1039.3999999999999</v>
      </c>
      <c r="W11" s="14">
        <v>222</v>
      </c>
      <c r="X11" s="14">
        <v>2.1</v>
      </c>
      <c r="Y11" s="14">
        <v>10.4</v>
      </c>
      <c r="Z11" s="14">
        <v>204.6</v>
      </c>
      <c r="AA11" s="14">
        <v>14.399999999999999</v>
      </c>
      <c r="AB11" s="14">
        <v>5.5</v>
      </c>
      <c r="AC11" s="14">
        <v>38.700000000000003</v>
      </c>
      <c r="AD11" s="14">
        <v>6.1999999999999993</v>
      </c>
      <c r="AE11" s="14">
        <v>45.4</v>
      </c>
      <c r="AF11" s="14">
        <v>17454.799999999996</v>
      </c>
      <c r="AG11" s="14">
        <v>21.1</v>
      </c>
      <c r="AH11" s="14">
        <v>94.9</v>
      </c>
      <c r="AI11" s="12">
        <f>SUM(AJ11:AL11)</f>
        <v>1617.8999999999999</v>
      </c>
      <c r="AJ11" s="14">
        <v>696.5</v>
      </c>
      <c r="AK11" s="14">
        <v>352.1</v>
      </c>
      <c r="AL11" s="14">
        <v>569.29999999999995</v>
      </c>
      <c r="AM11" s="12">
        <f>SUM(AN11:AW11)</f>
        <v>5982.6468329246663</v>
      </c>
      <c r="AN11" s="14">
        <v>91.1</v>
      </c>
      <c r="AO11" s="14">
        <v>1052.5</v>
      </c>
      <c r="AP11" s="14">
        <v>432.1</v>
      </c>
      <c r="AQ11" s="14">
        <v>1744.6</v>
      </c>
      <c r="AR11" s="14">
        <v>513</v>
      </c>
      <c r="AS11" s="14">
        <v>1978.0468329246664</v>
      </c>
      <c r="AT11" s="14">
        <v>54.7</v>
      </c>
      <c r="AU11" s="14">
        <v>15.6</v>
      </c>
      <c r="AV11" s="14">
        <v>30.5</v>
      </c>
      <c r="AW11" s="14">
        <v>70.5</v>
      </c>
      <c r="AX11" s="12">
        <f>SUM(AY11:BD11)</f>
        <v>61.1</v>
      </c>
      <c r="AY11" s="14">
        <v>20.399999999999999</v>
      </c>
      <c r="AZ11" s="14">
        <v>7</v>
      </c>
      <c r="BA11" s="14">
        <v>2.9</v>
      </c>
      <c r="BB11" s="14">
        <v>9</v>
      </c>
      <c r="BC11" s="14">
        <v>17.100000000000001</v>
      </c>
      <c r="BD11" s="14">
        <v>4.7</v>
      </c>
      <c r="BE11" s="12">
        <f>SUM(BF11:BH11)</f>
        <v>59.1</v>
      </c>
      <c r="BF11" s="14">
        <v>32.200000000000003</v>
      </c>
      <c r="BG11" s="14">
        <v>24.6</v>
      </c>
      <c r="BH11" s="14">
        <v>2.2999999999999998</v>
      </c>
      <c r="BI11" s="14">
        <f>BJ11</f>
        <v>36.1</v>
      </c>
      <c r="BJ11" s="14">
        <v>36.1</v>
      </c>
      <c r="BK11" s="14">
        <f>SUM(BL11:BX11)</f>
        <v>240.00000000000003</v>
      </c>
      <c r="BL11" s="14">
        <v>26.9</v>
      </c>
      <c r="BM11" s="14">
        <v>22.7</v>
      </c>
      <c r="BN11" s="14">
        <v>40.4</v>
      </c>
      <c r="BO11" s="14">
        <v>2.1</v>
      </c>
      <c r="BP11" s="14">
        <v>10.199999999999999</v>
      </c>
      <c r="BQ11" s="14">
        <v>4.3</v>
      </c>
      <c r="BR11" s="14">
        <v>2.4</v>
      </c>
      <c r="BS11" s="14">
        <v>26.4</v>
      </c>
      <c r="BT11" s="14">
        <v>3.3</v>
      </c>
      <c r="BU11" s="14">
        <v>26</v>
      </c>
      <c r="BV11" s="14">
        <v>6.6</v>
      </c>
      <c r="BW11" s="14">
        <v>28.400000000000002</v>
      </c>
      <c r="BX11" s="14">
        <v>40.300000000000004</v>
      </c>
      <c r="BY11" s="14">
        <f>SUM(BZ11:CD11)</f>
        <v>1425.7202010457399</v>
      </c>
      <c r="BZ11" s="14">
        <v>839.62020104573992</v>
      </c>
      <c r="CA11" s="14">
        <v>200.5</v>
      </c>
      <c r="CB11" s="14">
        <v>121.39999999999999</v>
      </c>
      <c r="CC11" s="14">
        <v>149.1</v>
      </c>
      <c r="CD11" s="14">
        <v>115.1</v>
      </c>
      <c r="CE11" s="14">
        <f>SUM(CF11:CO11)</f>
        <v>213.70000000000002</v>
      </c>
      <c r="CF11" s="14">
        <v>5.7</v>
      </c>
      <c r="CG11" s="14">
        <v>5.8</v>
      </c>
      <c r="CH11" s="14">
        <v>0.8</v>
      </c>
      <c r="CI11" s="14">
        <v>54.5</v>
      </c>
      <c r="CJ11" s="14">
        <v>20.6</v>
      </c>
      <c r="CK11" s="14">
        <v>3.2</v>
      </c>
      <c r="CL11" s="14">
        <v>123.10000000000001</v>
      </c>
      <c r="CM11" s="14" t="s">
        <v>108</v>
      </c>
      <c r="CN11" s="14" t="s">
        <v>108</v>
      </c>
      <c r="CO11" s="14" t="s">
        <v>108</v>
      </c>
      <c r="CP11" s="14">
        <v>8466.2000000000007</v>
      </c>
      <c r="CQ11" s="14">
        <v>6452.5</v>
      </c>
      <c r="CR11" s="14">
        <v>55610.467033970395</v>
      </c>
      <c r="CS11" s="21"/>
    </row>
    <row r="12" spans="1:97" ht="15" customHeight="1" thickBot="1">
      <c r="A12" s="7">
        <v>1996</v>
      </c>
      <c r="B12" s="12">
        <f t="shared" ref="B12:B27" si="0">SUM(C12:E12)</f>
        <v>1513.9</v>
      </c>
      <c r="C12" s="12">
        <v>1035.0999999999999</v>
      </c>
      <c r="D12" s="12">
        <v>130.9</v>
      </c>
      <c r="E12" s="12">
        <v>347.9</v>
      </c>
      <c r="F12" s="12">
        <f t="shared" ref="F12:F27" si="1">SUM(G12:AH12)</f>
        <v>32313.4</v>
      </c>
      <c r="G12" s="12">
        <v>456.70000000000005</v>
      </c>
      <c r="H12" s="12">
        <v>1088.8</v>
      </c>
      <c r="I12" s="12">
        <v>102.4</v>
      </c>
      <c r="J12" s="12">
        <v>10.7</v>
      </c>
      <c r="K12" s="13">
        <v>969.99999999999989</v>
      </c>
      <c r="L12" s="14">
        <v>145</v>
      </c>
      <c r="M12" s="14">
        <v>42</v>
      </c>
      <c r="N12" s="14">
        <v>398.9</v>
      </c>
      <c r="O12" s="14">
        <v>1012.0000000000001</v>
      </c>
      <c r="P12" s="14">
        <v>36.799999999999997</v>
      </c>
      <c r="Q12" s="14">
        <v>2809.7999999999997</v>
      </c>
      <c r="R12" s="14">
        <v>2017.7</v>
      </c>
      <c r="S12" s="14">
        <v>10.9</v>
      </c>
      <c r="T12" s="14">
        <v>48.300000000000004</v>
      </c>
      <c r="U12" s="14">
        <v>7844.6000000000013</v>
      </c>
      <c r="V12" s="14">
        <v>1032.8</v>
      </c>
      <c r="W12" s="14">
        <v>250.7</v>
      </c>
      <c r="X12" s="14">
        <v>2</v>
      </c>
      <c r="Y12" s="14">
        <v>9.1</v>
      </c>
      <c r="Z12" s="14">
        <v>258.09999999999997</v>
      </c>
      <c r="AA12" s="14">
        <v>16.2</v>
      </c>
      <c r="AB12" s="14">
        <v>6.4</v>
      </c>
      <c r="AC12" s="14">
        <v>44</v>
      </c>
      <c r="AD12" s="14">
        <v>6.5</v>
      </c>
      <c r="AE12" s="14">
        <v>37.6</v>
      </c>
      <c r="AF12" s="14">
        <v>13545.6</v>
      </c>
      <c r="AG12" s="14">
        <v>21.4</v>
      </c>
      <c r="AH12" s="14">
        <v>88.4</v>
      </c>
      <c r="AI12" s="12">
        <f t="shared" ref="AI12:AI27" si="2">SUM(AJ12:AL12)</f>
        <v>1723.9</v>
      </c>
      <c r="AJ12" s="14">
        <v>745.10000000000014</v>
      </c>
      <c r="AK12" s="14">
        <v>375.40000000000003</v>
      </c>
      <c r="AL12" s="14">
        <v>603.39999999999986</v>
      </c>
      <c r="AM12" s="12">
        <f t="shared" ref="AM12:AM27" si="3">SUM(AN12:AW12)</f>
        <v>6651.5935727366023</v>
      </c>
      <c r="AN12" s="14">
        <v>102.3</v>
      </c>
      <c r="AO12" s="14">
        <v>1421.6</v>
      </c>
      <c r="AP12" s="14">
        <v>468.5</v>
      </c>
      <c r="AQ12" s="14">
        <v>1939.8999999999999</v>
      </c>
      <c r="AR12" s="14">
        <v>523.29999999999995</v>
      </c>
      <c r="AS12" s="14">
        <v>1962.3935727366029</v>
      </c>
      <c r="AT12" s="14">
        <v>59.2</v>
      </c>
      <c r="AU12" s="14">
        <v>19.2</v>
      </c>
      <c r="AV12" s="14">
        <v>46.7</v>
      </c>
      <c r="AW12" s="14">
        <v>108.5</v>
      </c>
      <c r="AX12" s="12">
        <f t="shared" ref="AX12:AX27" si="4">SUM(AY12:BD12)</f>
        <v>63.099999999999994</v>
      </c>
      <c r="AY12" s="14">
        <v>19.099999999999998</v>
      </c>
      <c r="AZ12" s="14">
        <v>6.7</v>
      </c>
      <c r="BA12" s="14">
        <v>2.7</v>
      </c>
      <c r="BB12" s="14">
        <v>11.7</v>
      </c>
      <c r="BC12" s="14">
        <v>18.2</v>
      </c>
      <c r="BD12" s="14">
        <v>4.7</v>
      </c>
      <c r="BE12" s="12">
        <f t="shared" ref="BE12:BE27" si="5">SUM(BF12:BH12)</f>
        <v>55.199999999999996</v>
      </c>
      <c r="BF12" s="14">
        <v>29.5</v>
      </c>
      <c r="BG12" s="14">
        <v>23.3</v>
      </c>
      <c r="BH12" s="14">
        <v>2.4</v>
      </c>
      <c r="BI12" s="14">
        <f t="shared" ref="BI12:BI27" si="6">BJ12</f>
        <v>38.1</v>
      </c>
      <c r="BJ12" s="14">
        <v>38.1</v>
      </c>
      <c r="BK12" s="14">
        <f t="shared" ref="BK12:BK27" si="7">SUM(BL12:BX12)</f>
        <v>249.6</v>
      </c>
      <c r="BL12" s="14">
        <v>26.7</v>
      </c>
      <c r="BM12" s="14">
        <v>22.6</v>
      </c>
      <c r="BN12" s="14">
        <v>41.3</v>
      </c>
      <c r="BO12" s="14">
        <v>2.4</v>
      </c>
      <c r="BP12" s="14">
        <v>10.3</v>
      </c>
      <c r="BQ12" s="14">
        <v>4.4000000000000004</v>
      </c>
      <c r="BR12" s="14">
        <v>2.1</v>
      </c>
      <c r="BS12" s="14">
        <v>24.3</v>
      </c>
      <c r="BT12" s="14">
        <v>3.5</v>
      </c>
      <c r="BU12" s="14">
        <v>29.5</v>
      </c>
      <c r="BV12" s="14">
        <v>6.7</v>
      </c>
      <c r="BW12" s="14">
        <v>32.4</v>
      </c>
      <c r="BX12" s="14">
        <v>43.4</v>
      </c>
      <c r="BY12" s="14">
        <f t="shared" ref="BY12:BY27" si="8">SUM(BZ12:CD12)</f>
        <v>1272.79279577235</v>
      </c>
      <c r="BZ12" s="14">
        <v>724.09279577235009</v>
      </c>
      <c r="CA12" s="14">
        <v>170.9</v>
      </c>
      <c r="CB12" s="14">
        <v>130.1</v>
      </c>
      <c r="CC12" s="14">
        <v>140.30000000000001</v>
      </c>
      <c r="CD12" s="14">
        <v>107.4</v>
      </c>
      <c r="CE12" s="14">
        <f t="shared" ref="CE12:CE27" si="9">SUM(CF12:CO12)</f>
        <v>201.60000000000002</v>
      </c>
      <c r="CF12" s="14">
        <v>5.5</v>
      </c>
      <c r="CG12" s="14">
        <v>5.5</v>
      </c>
      <c r="CH12" s="14">
        <v>0.8</v>
      </c>
      <c r="CI12" s="14">
        <v>52.8</v>
      </c>
      <c r="CJ12" s="14">
        <v>18.899999999999999</v>
      </c>
      <c r="CK12" s="14">
        <v>3.8</v>
      </c>
      <c r="CL12" s="14">
        <v>114.30000000000001</v>
      </c>
      <c r="CM12" s="14" t="s">
        <v>108</v>
      </c>
      <c r="CN12" s="14" t="s">
        <v>108</v>
      </c>
      <c r="CO12" s="14" t="s">
        <v>108</v>
      </c>
      <c r="CP12" s="14">
        <v>8941.5999999999985</v>
      </c>
      <c r="CQ12" s="14">
        <v>6782.9</v>
      </c>
      <c r="CR12" s="14">
        <v>53024.786368508969</v>
      </c>
      <c r="CS12" s="21"/>
    </row>
    <row r="13" spans="1:97" ht="15" customHeight="1" thickBot="1">
      <c r="A13" s="7">
        <v>1997</v>
      </c>
      <c r="B13" s="12">
        <f t="shared" si="0"/>
        <v>1388.1</v>
      </c>
      <c r="C13" s="12">
        <v>924.80000000000007</v>
      </c>
      <c r="D13" s="12">
        <v>123.9</v>
      </c>
      <c r="E13" s="12">
        <v>339.4</v>
      </c>
      <c r="F13" s="12">
        <f t="shared" si="1"/>
        <v>34268.30000000001</v>
      </c>
      <c r="G13" s="12">
        <v>348.3</v>
      </c>
      <c r="H13" s="12">
        <v>1221.6999999999998</v>
      </c>
      <c r="I13" s="12">
        <v>113</v>
      </c>
      <c r="J13" s="12">
        <v>15.700000000000001</v>
      </c>
      <c r="K13" s="13">
        <v>1240.4000000000001</v>
      </c>
      <c r="L13" s="14">
        <v>141.5</v>
      </c>
      <c r="M13" s="14">
        <v>40.4</v>
      </c>
      <c r="N13" s="14">
        <v>452.2</v>
      </c>
      <c r="O13" s="14">
        <v>964.90000000000009</v>
      </c>
      <c r="P13" s="14">
        <v>35.6</v>
      </c>
      <c r="Q13" s="14">
        <v>3031.9000000000005</v>
      </c>
      <c r="R13" s="14">
        <v>2236.1999999999998</v>
      </c>
      <c r="S13" s="14">
        <v>11.1</v>
      </c>
      <c r="T13" s="14">
        <v>51.199999999999996</v>
      </c>
      <c r="U13" s="14">
        <v>8380.7000000000007</v>
      </c>
      <c r="V13" s="14">
        <v>1051.0999999999999</v>
      </c>
      <c r="W13" s="14">
        <v>223.20000000000002</v>
      </c>
      <c r="X13" s="14">
        <v>2</v>
      </c>
      <c r="Y13" s="14">
        <v>7</v>
      </c>
      <c r="Z13" s="14">
        <v>288.8</v>
      </c>
      <c r="AA13" s="14">
        <v>16.2</v>
      </c>
      <c r="AB13" s="14">
        <v>5.3999999999999995</v>
      </c>
      <c r="AC13" s="14">
        <v>42</v>
      </c>
      <c r="AD13" s="14">
        <v>6.1000000000000005</v>
      </c>
      <c r="AE13" s="14">
        <v>27.9</v>
      </c>
      <c r="AF13" s="14">
        <v>14175.1</v>
      </c>
      <c r="AG13" s="14">
        <v>35.299999999999997</v>
      </c>
      <c r="AH13" s="14">
        <v>103.39999999999999</v>
      </c>
      <c r="AI13" s="12">
        <f t="shared" si="2"/>
        <v>1907.2000000000003</v>
      </c>
      <c r="AJ13" s="14">
        <v>821.90000000000009</v>
      </c>
      <c r="AK13" s="14">
        <v>415.49999999999994</v>
      </c>
      <c r="AL13" s="14">
        <v>669.80000000000007</v>
      </c>
      <c r="AM13" s="12">
        <f t="shared" si="3"/>
        <v>7412.5147085325061</v>
      </c>
      <c r="AN13" s="14">
        <v>107.30000000000001</v>
      </c>
      <c r="AO13" s="14">
        <v>1667.5</v>
      </c>
      <c r="AP13" s="14">
        <v>533.4</v>
      </c>
      <c r="AQ13" s="14">
        <v>2291.5</v>
      </c>
      <c r="AR13" s="14">
        <v>473.1</v>
      </c>
      <c r="AS13" s="14">
        <v>2026.0147085325059</v>
      </c>
      <c r="AT13" s="14">
        <v>60.5</v>
      </c>
      <c r="AU13" s="14">
        <v>20.399999999999999</v>
      </c>
      <c r="AV13" s="14">
        <v>70.2</v>
      </c>
      <c r="AW13" s="14">
        <v>162.6</v>
      </c>
      <c r="AX13" s="12">
        <f t="shared" si="4"/>
        <v>66.899999999999991</v>
      </c>
      <c r="AY13" s="14">
        <v>20.9</v>
      </c>
      <c r="AZ13" s="14">
        <v>6.7</v>
      </c>
      <c r="BA13" s="14">
        <v>2.7</v>
      </c>
      <c r="BB13" s="14">
        <v>12.8</v>
      </c>
      <c r="BC13" s="14">
        <v>19.100000000000001</v>
      </c>
      <c r="BD13" s="14">
        <v>4.7</v>
      </c>
      <c r="BE13" s="12">
        <f t="shared" si="5"/>
        <v>54.4</v>
      </c>
      <c r="BF13" s="14">
        <v>29.9</v>
      </c>
      <c r="BG13" s="14">
        <v>22.1</v>
      </c>
      <c r="BH13" s="14">
        <v>2.4</v>
      </c>
      <c r="BI13" s="14">
        <f t="shared" si="6"/>
        <v>37.5</v>
      </c>
      <c r="BJ13" s="14">
        <v>37.5</v>
      </c>
      <c r="BK13" s="14">
        <f t="shared" si="7"/>
        <v>264.89999999999998</v>
      </c>
      <c r="BL13" s="14">
        <v>28.1</v>
      </c>
      <c r="BM13" s="14">
        <v>23.9</v>
      </c>
      <c r="BN13" s="14">
        <v>44</v>
      </c>
      <c r="BO13" s="14">
        <v>1.9</v>
      </c>
      <c r="BP13" s="14">
        <v>10.9</v>
      </c>
      <c r="BQ13" s="14">
        <v>4.5999999999999996</v>
      </c>
      <c r="BR13" s="14">
        <v>2</v>
      </c>
      <c r="BS13" s="14">
        <v>24.5</v>
      </c>
      <c r="BT13" s="14">
        <v>3.6</v>
      </c>
      <c r="BU13" s="14">
        <v>29.8</v>
      </c>
      <c r="BV13" s="14">
        <v>7.1</v>
      </c>
      <c r="BW13" s="14">
        <v>36.6</v>
      </c>
      <c r="BX13" s="14">
        <v>47.9</v>
      </c>
      <c r="BY13" s="14">
        <f t="shared" si="8"/>
        <v>1071.0566577637042</v>
      </c>
      <c r="BZ13" s="14">
        <v>528.15665776370406</v>
      </c>
      <c r="CA13" s="14">
        <v>162.5</v>
      </c>
      <c r="CB13" s="14">
        <v>133.30000000000001</v>
      </c>
      <c r="CC13" s="14">
        <v>139.6</v>
      </c>
      <c r="CD13" s="14">
        <v>107.5</v>
      </c>
      <c r="CE13" s="14">
        <f t="shared" si="9"/>
        <v>331</v>
      </c>
      <c r="CF13" s="14">
        <v>5.5</v>
      </c>
      <c r="CG13" s="14">
        <v>5.5</v>
      </c>
      <c r="CH13" s="14">
        <v>0.8</v>
      </c>
      <c r="CI13" s="14">
        <v>56.900000000000006</v>
      </c>
      <c r="CJ13" s="14">
        <v>19.399999999999999</v>
      </c>
      <c r="CK13" s="14">
        <v>4.3</v>
      </c>
      <c r="CL13" s="14">
        <v>238.60000000000002</v>
      </c>
      <c r="CM13" s="14" t="s">
        <v>108</v>
      </c>
      <c r="CN13" s="14" t="s">
        <v>108</v>
      </c>
      <c r="CO13" s="14" t="s">
        <v>108</v>
      </c>
      <c r="CP13" s="14">
        <v>9015.2000000000007</v>
      </c>
      <c r="CQ13" s="14">
        <v>6916.5</v>
      </c>
      <c r="CR13" s="14">
        <v>55817.07136629623</v>
      </c>
      <c r="CS13" s="21"/>
    </row>
    <row r="14" spans="1:97" ht="15" customHeight="1" thickBot="1">
      <c r="A14" s="7">
        <v>1998</v>
      </c>
      <c r="B14" s="12">
        <f t="shared" si="0"/>
        <v>1387.7</v>
      </c>
      <c r="C14" s="12">
        <v>898</v>
      </c>
      <c r="D14" s="12">
        <v>107.9</v>
      </c>
      <c r="E14" s="12">
        <v>381.8</v>
      </c>
      <c r="F14" s="12">
        <f t="shared" si="1"/>
        <v>36982.100000000006</v>
      </c>
      <c r="G14" s="12">
        <v>319.60000000000002</v>
      </c>
      <c r="H14" s="12">
        <v>1280.9000000000001</v>
      </c>
      <c r="I14" s="12">
        <v>120.3</v>
      </c>
      <c r="J14" s="12">
        <v>12.299999999999999</v>
      </c>
      <c r="K14" s="13">
        <v>1221.1999999999998</v>
      </c>
      <c r="L14" s="14">
        <v>143.5</v>
      </c>
      <c r="M14" s="14">
        <v>40.700000000000003</v>
      </c>
      <c r="N14" s="14">
        <v>489</v>
      </c>
      <c r="O14" s="14">
        <v>981.69999999999993</v>
      </c>
      <c r="P14" s="14">
        <v>39.1</v>
      </c>
      <c r="Q14" s="14">
        <v>3170.3</v>
      </c>
      <c r="R14" s="14">
        <v>2321.8000000000002</v>
      </c>
      <c r="S14" s="14">
        <v>11.600000000000001</v>
      </c>
      <c r="T14" s="14">
        <v>55.1</v>
      </c>
      <c r="U14" s="14">
        <v>8323.9</v>
      </c>
      <c r="V14" s="14">
        <v>979.4</v>
      </c>
      <c r="W14" s="14">
        <v>240.79999999999998</v>
      </c>
      <c r="X14" s="14">
        <v>2.4000000000000004</v>
      </c>
      <c r="Y14" s="14">
        <v>7.8</v>
      </c>
      <c r="Z14" s="14">
        <v>337.29999999999995</v>
      </c>
      <c r="AA14" s="14">
        <v>18.400000000000002</v>
      </c>
      <c r="AB14" s="14">
        <v>4.9000000000000004</v>
      </c>
      <c r="AC14" s="14">
        <v>51.1</v>
      </c>
      <c r="AD14" s="14">
        <v>7.4</v>
      </c>
      <c r="AE14" s="14">
        <v>31.799999999999997</v>
      </c>
      <c r="AF14" s="14">
        <v>16611.8</v>
      </c>
      <c r="AG14" s="14">
        <v>38.9</v>
      </c>
      <c r="AH14" s="14">
        <v>119.1</v>
      </c>
      <c r="AI14" s="12">
        <f t="shared" si="2"/>
        <v>2085.5</v>
      </c>
      <c r="AJ14" s="14">
        <v>899.1</v>
      </c>
      <c r="AK14" s="14">
        <v>454.6</v>
      </c>
      <c r="AL14" s="14">
        <v>731.8</v>
      </c>
      <c r="AM14" s="12">
        <f t="shared" si="3"/>
        <v>8338.7638706757825</v>
      </c>
      <c r="AN14" s="14">
        <v>127.6</v>
      </c>
      <c r="AO14" s="14">
        <v>2093.7999999999997</v>
      </c>
      <c r="AP14" s="14">
        <v>618.20000000000005</v>
      </c>
      <c r="AQ14" s="14">
        <v>2546.5999999999995</v>
      </c>
      <c r="AR14" s="14">
        <v>443.2</v>
      </c>
      <c r="AS14" s="14">
        <v>2158.3638706757833</v>
      </c>
      <c r="AT14" s="14">
        <v>69.5</v>
      </c>
      <c r="AU14" s="14">
        <v>31.2</v>
      </c>
      <c r="AV14" s="14">
        <v>71.8</v>
      </c>
      <c r="AW14" s="14">
        <v>178.5</v>
      </c>
      <c r="AX14" s="12">
        <f t="shared" si="4"/>
        <v>86.2</v>
      </c>
      <c r="AY14" s="14">
        <v>23.6</v>
      </c>
      <c r="AZ14" s="14">
        <v>6.9</v>
      </c>
      <c r="BA14" s="14">
        <v>2.9</v>
      </c>
      <c r="BB14" s="14">
        <v>21.5</v>
      </c>
      <c r="BC14" s="14">
        <v>26.6</v>
      </c>
      <c r="BD14" s="14">
        <v>4.7</v>
      </c>
      <c r="BE14" s="12">
        <f t="shared" si="5"/>
        <v>65.599999999999994</v>
      </c>
      <c r="BF14" s="14">
        <v>40.1</v>
      </c>
      <c r="BG14" s="14">
        <v>23</v>
      </c>
      <c r="BH14" s="14">
        <v>2.5</v>
      </c>
      <c r="BI14" s="14">
        <f t="shared" si="6"/>
        <v>47.9</v>
      </c>
      <c r="BJ14" s="14">
        <v>47.9</v>
      </c>
      <c r="BK14" s="14">
        <f t="shared" si="7"/>
        <v>303.59999999999997</v>
      </c>
      <c r="BL14" s="14">
        <v>30</v>
      </c>
      <c r="BM14" s="14">
        <v>25.6</v>
      </c>
      <c r="BN14" s="14">
        <v>48.1</v>
      </c>
      <c r="BO14" s="14">
        <v>4.5999999999999996</v>
      </c>
      <c r="BP14" s="14">
        <v>11.8</v>
      </c>
      <c r="BQ14" s="14">
        <v>5</v>
      </c>
      <c r="BR14" s="14">
        <v>2.6</v>
      </c>
      <c r="BS14" s="14">
        <v>32.5</v>
      </c>
      <c r="BT14" s="14">
        <v>4</v>
      </c>
      <c r="BU14" s="14">
        <v>34.5</v>
      </c>
      <c r="BV14" s="14">
        <v>7.7</v>
      </c>
      <c r="BW14" s="14">
        <v>42.7</v>
      </c>
      <c r="BX14" s="14">
        <v>54.5</v>
      </c>
      <c r="BY14" s="14">
        <f t="shared" si="8"/>
        <v>1276.75857923591</v>
      </c>
      <c r="BZ14" s="14">
        <v>647.55857923591009</v>
      </c>
      <c r="CA14" s="14">
        <v>122.30000000000001</v>
      </c>
      <c r="CB14" s="14">
        <v>178.2</v>
      </c>
      <c r="CC14" s="14">
        <v>185.1</v>
      </c>
      <c r="CD14" s="14">
        <v>143.6</v>
      </c>
      <c r="CE14" s="14">
        <f t="shared" si="9"/>
        <v>247.00000000000006</v>
      </c>
      <c r="CF14" s="14">
        <v>5.5</v>
      </c>
      <c r="CG14" s="14">
        <v>5.8</v>
      </c>
      <c r="CH14" s="14">
        <v>0.8</v>
      </c>
      <c r="CI14" s="14">
        <v>60.7</v>
      </c>
      <c r="CJ14" s="14">
        <v>20.399999999999999</v>
      </c>
      <c r="CK14" s="14">
        <v>5.2</v>
      </c>
      <c r="CL14" s="14">
        <v>148.60000000000002</v>
      </c>
      <c r="CM14" s="14" t="s">
        <v>108</v>
      </c>
      <c r="CN14" s="14" t="s">
        <v>108</v>
      </c>
      <c r="CO14" s="14" t="s">
        <v>108</v>
      </c>
      <c r="CP14" s="14">
        <v>9536.0999999999985</v>
      </c>
      <c r="CQ14" s="14">
        <v>7307.8</v>
      </c>
      <c r="CR14" s="14">
        <v>60357.222449911686</v>
      </c>
      <c r="CS14" s="21"/>
    </row>
    <row r="15" spans="1:97" ht="15" customHeight="1" thickBot="1">
      <c r="A15" s="7">
        <v>1999</v>
      </c>
      <c r="B15" s="12">
        <f t="shared" si="0"/>
        <v>1435.8</v>
      </c>
      <c r="C15" s="12">
        <v>943.3</v>
      </c>
      <c r="D15" s="12">
        <v>112.7</v>
      </c>
      <c r="E15" s="12">
        <v>379.79999999999995</v>
      </c>
      <c r="F15" s="12">
        <f t="shared" si="1"/>
        <v>43437.700000000004</v>
      </c>
      <c r="G15" s="12">
        <v>323.10000000000002</v>
      </c>
      <c r="H15" s="12">
        <v>1288.9000000000001</v>
      </c>
      <c r="I15" s="12">
        <v>125.4</v>
      </c>
      <c r="J15" s="12">
        <v>12.4</v>
      </c>
      <c r="K15" s="13">
        <v>1068.3</v>
      </c>
      <c r="L15" s="14">
        <v>137.9</v>
      </c>
      <c r="M15" s="14">
        <v>40.800000000000004</v>
      </c>
      <c r="N15" s="14">
        <v>469.90000000000003</v>
      </c>
      <c r="O15" s="14">
        <v>986</v>
      </c>
      <c r="P15" s="14">
        <v>39.6</v>
      </c>
      <c r="Q15" s="14">
        <v>3092.9</v>
      </c>
      <c r="R15" s="14">
        <v>2351.1</v>
      </c>
      <c r="S15" s="14">
        <v>11.600000000000001</v>
      </c>
      <c r="T15" s="14">
        <v>63</v>
      </c>
      <c r="U15" s="14">
        <v>8753.9000000000015</v>
      </c>
      <c r="V15" s="14">
        <v>1038.3</v>
      </c>
      <c r="W15" s="14">
        <v>259.8</v>
      </c>
      <c r="X15" s="14">
        <v>3</v>
      </c>
      <c r="Y15" s="14">
        <v>9.1000000000000014</v>
      </c>
      <c r="Z15" s="14">
        <v>318</v>
      </c>
      <c r="AA15" s="14">
        <v>18.3</v>
      </c>
      <c r="AB15" s="14">
        <v>4</v>
      </c>
      <c r="AC15" s="14">
        <v>52.500000000000007</v>
      </c>
      <c r="AD15" s="14">
        <v>7.8</v>
      </c>
      <c r="AE15" s="14">
        <v>34.900000000000006</v>
      </c>
      <c r="AF15" s="14">
        <v>22590.800000000003</v>
      </c>
      <c r="AG15" s="14">
        <v>42.1</v>
      </c>
      <c r="AH15" s="14">
        <v>294.29999999999995</v>
      </c>
      <c r="AI15" s="12">
        <f t="shared" si="2"/>
        <v>2103.1999999999998</v>
      </c>
      <c r="AJ15" s="14">
        <v>908.1</v>
      </c>
      <c r="AK15" s="14">
        <v>458.90000000000009</v>
      </c>
      <c r="AL15" s="14">
        <v>736.19999999999993</v>
      </c>
      <c r="AM15" s="12">
        <f t="shared" si="3"/>
        <v>9012.1538537862871</v>
      </c>
      <c r="AN15" s="14">
        <v>137.20000000000002</v>
      </c>
      <c r="AO15" s="14">
        <v>2270.7999999999997</v>
      </c>
      <c r="AP15" s="14">
        <v>669.8</v>
      </c>
      <c r="AQ15" s="14">
        <v>2693.3</v>
      </c>
      <c r="AR15" s="14">
        <v>475.8</v>
      </c>
      <c r="AS15" s="14">
        <v>2376.853853786286</v>
      </c>
      <c r="AT15" s="14">
        <v>73.099999999999994</v>
      </c>
      <c r="AU15" s="14">
        <v>35.1</v>
      </c>
      <c r="AV15" s="14">
        <v>84.2</v>
      </c>
      <c r="AW15" s="14">
        <v>196</v>
      </c>
      <c r="AX15" s="12">
        <f t="shared" si="4"/>
        <v>95</v>
      </c>
      <c r="AY15" s="14">
        <v>24.2</v>
      </c>
      <c r="AZ15" s="14">
        <v>7</v>
      </c>
      <c r="BA15" s="14">
        <v>2.9</v>
      </c>
      <c r="BB15" s="14">
        <v>24.1</v>
      </c>
      <c r="BC15" s="14">
        <v>32</v>
      </c>
      <c r="BD15" s="14">
        <v>4.8</v>
      </c>
      <c r="BE15" s="12">
        <f t="shared" si="5"/>
        <v>73.5</v>
      </c>
      <c r="BF15" s="14">
        <v>48.9</v>
      </c>
      <c r="BG15" s="14">
        <v>22.1</v>
      </c>
      <c r="BH15" s="14">
        <v>2.5</v>
      </c>
      <c r="BI15" s="14">
        <f t="shared" si="6"/>
        <v>50.6</v>
      </c>
      <c r="BJ15" s="14">
        <v>50.6</v>
      </c>
      <c r="BK15" s="14">
        <f t="shared" si="7"/>
        <v>325.2</v>
      </c>
      <c r="BL15" s="14">
        <v>31.8</v>
      </c>
      <c r="BM15" s="14">
        <v>27.2</v>
      </c>
      <c r="BN15" s="14">
        <v>51.4</v>
      </c>
      <c r="BO15" s="14">
        <v>4.3</v>
      </c>
      <c r="BP15" s="14">
        <v>12.6</v>
      </c>
      <c r="BQ15" s="14">
        <v>5.4</v>
      </c>
      <c r="BR15" s="14">
        <v>2.9</v>
      </c>
      <c r="BS15" s="14">
        <v>35.1</v>
      </c>
      <c r="BT15" s="14">
        <v>4.3</v>
      </c>
      <c r="BU15" s="14">
        <v>36.5</v>
      </c>
      <c r="BV15" s="14">
        <v>8.1999999999999993</v>
      </c>
      <c r="BW15" s="14">
        <v>46.6</v>
      </c>
      <c r="BX15" s="14">
        <v>58.9</v>
      </c>
      <c r="BY15" s="14">
        <f t="shared" si="8"/>
        <v>1383.4707632901602</v>
      </c>
      <c r="BZ15" s="14">
        <v>689.37076329015997</v>
      </c>
      <c r="CA15" s="14">
        <v>116.60000000000001</v>
      </c>
      <c r="CB15" s="14">
        <v>204.2</v>
      </c>
      <c r="CC15" s="14">
        <v>210.60000000000002</v>
      </c>
      <c r="CD15" s="14">
        <v>162.69999999999999</v>
      </c>
      <c r="CE15" s="14">
        <f t="shared" si="9"/>
        <v>210.10000000000002</v>
      </c>
      <c r="CF15" s="14">
        <v>5.6</v>
      </c>
      <c r="CG15" s="14">
        <v>6</v>
      </c>
      <c r="CH15" s="14">
        <v>0.8</v>
      </c>
      <c r="CI15" s="14">
        <v>60</v>
      </c>
      <c r="CJ15" s="14">
        <v>21.4</v>
      </c>
      <c r="CK15" s="14">
        <v>5.6</v>
      </c>
      <c r="CL15" s="14">
        <v>110.7</v>
      </c>
      <c r="CM15" s="14" t="s">
        <v>108</v>
      </c>
      <c r="CN15" s="14" t="s">
        <v>108</v>
      </c>
      <c r="CO15" s="14" t="s">
        <v>108</v>
      </c>
      <c r="CP15" s="14">
        <v>9987.2999999999993</v>
      </c>
      <c r="CQ15" s="14">
        <v>7585.3</v>
      </c>
      <c r="CR15" s="14">
        <v>68114.024617076444</v>
      </c>
      <c r="CS15" s="21"/>
    </row>
    <row r="16" spans="1:97" ht="15" customHeight="1" thickBot="1">
      <c r="A16" s="7">
        <v>2000</v>
      </c>
      <c r="B16" s="12">
        <f t="shared" si="0"/>
        <v>1659.8</v>
      </c>
      <c r="C16" s="12">
        <v>1069.5999999999999</v>
      </c>
      <c r="D16" s="12">
        <v>86.7</v>
      </c>
      <c r="E16" s="12">
        <v>503.5</v>
      </c>
      <c r="F16" s="12">
        <f t="shared" si="1"/>
        <v>40143</v>
      </c>
      <c r="G16" s="12">
        <v>349.9</v>
      </c>
      <c r="H16" s="12">
        <v>1222.0999999999999</v>
      </c>
      <c r="I16" s="12">
        <v>123.7</v>
      </c>
      <c r="J16" s="12">
        <v>13.6</v>
      </c>
      <c r="K16" s="13">
        <v>1240.8</v>
      </c>
      <c r="L16" s="14">
        <v>117</v>
      </c>
      <c r="M16" s="14">
        <v>43.3</v>
      </c>
      <c r="N16" s="14">
        <v>457.9</v>
      </c>
      <c r="O16" s="14">
        <v>1151.0999999999999</v>
      </c>
      <c r="P16" s="14">
        <v>43.599999999999994</v>
      </c>
      <c r="Q16" s="14">
        <v>2747.3</v>
      </c>
      <c r="R16" s="14">
        <v>2439.3000000000002</v>
      </c>
      <c r="S16" s="14">
        <v>13.200000000000001</v>
      </c>
      <c r="T16" s="14">
        <v>76</v>
      </c>
      <c r="U16" s="14">
        <v>8774.0999999999985</v>
      </c>
      <c r="V16" s="14">
        <v>1153.3</v>
      </c>
      <c r="W16" s="14">
        <v>247.3</v>
      </c>
      <c r="X16" s="14">
        <v>3.6</v>
      </c>
      <c r="Y16" s="14">
        <v>10</v>
      </c>
      <c r="Z16" s="14">
        <v>300.99999999999994</v>
      </c>
      <c r="AA16" s="14">
        <v>21.8</v>
      </c>
      <c r="AB16" s="14">
        <v>2.8000000000000003</v>
      </c>
      <c r="AC16" s="14">
        <v>57.9</v>
      </c>
      <c r="AD16" s="14">
        <v>8.1999999999999993</v>
      </c>
      <c r="AE16" s="14">
        <v>34.6</v>
      </c>
      <c r="AF16" s="14">
        <v>18906.300000000003</v>
      </c>
      <c r="AG16" s="14">
        <v>49</v>
      </c>
      <c r="AH16" s="14">
        <v>534.30000000000007</v>
      </c>
      <c r="AI16" s="12">
        <f t="shared" si="2"/>
        <v>2471.5</v>
      </c>
      <c r="AJ16" s="14">
        <v>1066.9000000000001</v>
      </c>
      <c r="AK16" s="14">
        <v>539.4</v>
      </c>
      <c r="AL16" s="14">
        <v>865.2</v>
      </c>
      <c r="AM16" s="12">
        <f t="shared" si="3"/>
        <v>9919.9812969024715</v>
      </c>
      <c r="AN16" s="14">
        <v>154.79999999999998</v>
      </c>
      <c r="AO16" s="14">
        <v>2453.1999999999998</v>
      </c>
      <c r="AP16" s="14">
        <v>730.7</v>
      </c>
      <c r="AQ16" s="14">
        <v>3236.3</v>
      </c>
      <c r="AR16" s="14">
        <v>451.3</v>
      </c>
      <c r="AS16" s="14">
        <v>2479.9812969024729</v>
      </c>
      <c r="AT16" s="14">
        <v>89.3</v>
      </c>
      <c r="AU16" s="14">
        <v>35.4</v>
      </c>
      <c r="AV16" s="14">
        <v>89.6</v>
      </c>
      <c r="AW16" s="14">
        <v>199.39999999999998</v>
      </c>
      <c r="AX16" s="12">
        <f t="shared" si="4"/>
        <v>106.1</v>
      </c>
      <c r="AY16" s="14">
        <v>26.5</v>
      </c>
      <c r="AZ16" s="14">
        <v>8</v>
      </c>
      <c r="BA16" s="14">
        <v>3.4</v>
      </c>
      <c r="BB16" s="14">
        <v>29.8</v>
      </c>
      <c r="BC16" s="14">
        <v>33.799999999999997</v>
      </c>
      <c r="BD16" s="14">
        <v>4.5999999999999996</v>
      </c>
      <c r="BE16" s="12">
        <f t="shared" si="5"/>
        <v>65.099999999999994</v>
      </c>
      <c r="BF16" s="14">
        <v>44</v>
      </c>
      <c r="BG16" s="14">
        <v>19.5</v>
      </c>
      <c r="BH16" s="14">
        <v>1.6</v>
      </c>
      <c r="BI16" s="14">
        <f t="shared" si="6"/>
        <v>55.3</v>
      </c>
      <c r="BJ16" s="14">
        <v>55.3</v>
      </c>
      <c r="BK16" s="14">
        <f t="shared" si="7"/>
        <v>352.09999999999991</v>
      </c>
      <c r="BL16" s="14">
        <v>32.6</v>
      </c>
      <c r="BM16" s="14">
        <v>28</v>
      </c>
      <c r="BN16" s="14">
        <v>42</v>
      </c>
      <c r="BO16" s="14">
        <v>4.4000000000000004</v>
      </c>
      <c r="BP16" s="14">
        <v>13.2</v>
      </c>
      <c r="BQ16" s="14">
        <v>6.2</v>
      </c>
      <c r="BR16" s="14">
        <v>3.2</v>
      </c>
      <c r="BS16" s="14">
        <v>55.8</v>
      </c>
      <c r="BT16" s="14">
        <v>4.9000000000000004</v>
      </c>
      <c r="BU16" s="14">
        <v>39.799999999999997</v>
      </c>
      <c r="BV16" s="14">
        <v>9.1999999999999993</v>
      </c>
      <c r="BW16" s="14">
        <v>46.4</v>
      </c>
      <c r="BX16" s="14">
        <v>66.400000000000006</v>
      </c>
      <c r="BY16" s="14">
        <f t="shared" si="8"/>
        <v>1332.8889399094201</v>
      </c>
      <c r="BZ16" s="14">
        <v>671.08893990941999</v>
      </c>
      <c r="CA16" s="14">
        <v>117.3</v>
      </c>
      <c r="CB16" s="14">
        <v>159.80000000000001</v>
      </c>
      <c r="CC16" s="14">
        <v>216.9</v>
      </c>
      <c r="CD16" s="14">
        <v>167.8</v>
      </c>
      <c r="CE16" s="14">
        <f t="shared" si="9"/>
        <v>272.60000000000002</v>
      </c>
      <c r="CF16" s="14">
        <v>6.8</v>
      </c>
      <c r="CG16" s="14">
        <v>5.8</v>
      </c>
      <c r="CH16" s="14">
        <v>0.9</v>
      </c>
      <c r="CI16" s="14">
        <v>65.900000000000006</v>
      </c>
      <c r="CJ16" s="14">
        <v>23.6</v>
      </c>
      <c r="CK16" s="14">
        <v>6.2</v>
      </c>
      <c r="CL16" s="14">
        <v>163.4</v>
      </c>
      <c r="CM16" s="14" t="s">
        <v>108</v>
      </c>
      <c r="CN16" s="14" t="s">
        <v>108</v>
      </c>
      <c r="CO16" s="14" t="s">
        <v>108</v>
      </c>
      <c r="CP16" s="14">
        <v>10338.299999999999</v>
      </c>
      <c r="CQ16" s="14">
        <v>7828.6</v>
      </c>
      <c r="CR16" s="14">
        <v>66716.670236811929</v>
      </c>
      <c r="CS16" s="21"/>
    </row>
    <row r="17" spans="1:97" ht="15" customHeight="1" thickBot="1">
      <c r="A17" s="7">
        <v>2001</v>
      </c>
      <c r="B17" s="12">
        <f t="shared" si="0"/>
        <v>1640</v>
      </c>
      <c r="C17" s="12">
        <v>1089.3</v>
      </c>
      <c r="D17" s="12">
        <v>54.8</v>
      </c>
      <c r="E17" s="12">
        <v>495.90000000000003</v>
      </c>
      <c r="F17" s="12">
        <f t="shared" si="1"/>
        <v>38987.899999999994</v>
      </c>
      <c r="G17" s="12">
        <v>354.79999999999995</v>
      </c>
      <c r="H17" s="12">
        <v>1233.7</v>
      </c>
      <c r="I17" s="12">
        <v>133.80000000000001</v>
      </c>
      <c r="J17" s="12">
        <v>9.8000000000000007</v>
      </c>
      <c r="K17" s="13">
        <v>1166.5999999999999</v>
      </c>
      <c r="L17" s="14">
        <v>126</v>
      </c>
      <c r="M17" s="14">
        <v>37.9</v>
      </c>
      <c r="N17" s="14">
        <v>352.8</v>
      </c>
      <c r="O17" s="14">
        <v>826.80000000000007</v>
      </c>
      <c r="P17" s="14">
        <v>33.799999999999997</v>
      </c>
      <c r="Q17" s="14">
        <v>2858.8</v>
      </c>
      <c r="R17" s="14">
        <v>2207.9</v>
      </c>
      <c r="S17" s="14">
        <v>10.5</v>
      </c>
      <c r="T17" s="14">
        <v>63.5</v>
      </c>
      <c r="U17" s="14">
        <v>8498.4</v>
      </c>
      <c r="V17" s="14">
        <v>445.59999999999997</v>
      </c>
      <c r="W17" s="14">
        <v>230.10000000000002</v>
      </c>
      <c r="X17" s="14">
        <v>3.2</v>
      </c>
      <c r="Y17" s="14">
        <v>7.8000000000000007</v>
      </c>
      <c r="Z17" s="14">
        <v>294.90000000000003</v>
      </c>
      <c r="AA17" s="14">
        <v>18</v>
      </c>
      <c r="AB17" s="14">
        <v>2.2000000000000002</v>
      </c>
      <c r="AC17" s="14">
        <v>47.300000000000004</v>
      </c>
      <c r="AD17" s="14">
        <v>6.3</v>
      </c>
      <c r="AE17" s="14">
        <v>25.1</v>
      </c>
      <c r="AF17" s="14">
        <v>19289.8</v>
      </c>
      <c r="AG17" s="14">
        <v>54.9</v>
      </c>
      <c r="AH17" s="14">
        <v>647.59999999999991</v>
      </c>
      <c r="AI17" s="12">
        <f t="shared" si="2"/>
        <v>2355.6999999999998</v>
      </c>
      <c r="AJ17" s="14">
        <v>1017.8000000000001</v>
      </c>
      <c r="AK17" s="14">
        <v>514.1</v>
      </c>
      <c r="AL17" s="14">
        <v>823.8</v>
      </c>
      <c r="AM17" s="12">
        <f t="shared" si="3"/>
        <v>10580.198749187333</v>
      </c>
      <c r="AN17" s="14">
        <v>125.30000000000001</v>
      </c>
      <c r="AO17" s="14">
        <v>2123.5999999999995</v>
      </c>
      <c r="AP17" s="14">
        <v>654.79999999999995</v>
      </c>
      <c r="AQ17" s="14">
        <v>4361.2999999999993</v>
      </c>
      <c r="AR17" s="14">
        <v>421.90000000000003</v>
      </c>
      <c r="AS17" s="14">
        <v>2438.2987491873355</v>
      </c>
      <c r="AT17" s="14">
        <v>105.2</v>
      </c>
      <c r="AU17" s="14">
        <v>40.799999999999997</v>
      </c>
      <c r="AV17" s="14">
        <v>94.2</v>
      </c>
      <c r="AW17" s="14">
        <v>214.79999999999998</v>
      </c>
      <c r="AX17" s="12">
        <f t="shared" si="4"/>
        <v>109.60000000000001</v>
      </c>
      <c r="AY17" s="14">
        <v>21.3</v>
      </c>
      <c r="AZ17" s="14">
        <v>8.6</v>
      </c>
      <c r="BA17" s="14">
        <v>3.6</v>
      </c>
      <c r="BB17" s="14">
        <v>35.700000000000003</v>
      </c>
      <c r="BC17" s="14">
        <v>36.1</v>
      </c>
      <c r="BD17" s="14">
        <v>4.3</v>
      </c>
      <c r="BE17" s="12">
        <f t="shared" si="5"/>
        <v>66.8</v>
      </c>
      <c r="BF17" s="14">
        <v>46.5</v>
      </c>
      <c r="BG17" s="14">
        <v>18.2</v>
      </c>
      <c r="BH17" s="14">
        <v>2.1</v>
      </c>
      <c r="BI17" s="14">
        <f t="shared" si="6"/>
        <v>58.7</v>
      </c>
      <c r="BJ17" s="14">
        <v>58.7</v>
      </c>
      <c r="BK17" s="14">
        <f t="shared" si="7"/>
        <v>416.3</v>
      </c>
      <c r="BL17" s="14">
        <v>38.299999999999997</v>
      </c>
      <c r="BM17" s="14">
        <v>33.1</v>
      </c>
      <c r="BN17" s="14">
        <v>44.7</v>
      </c>
      <c r="BO17" s="14">
        <v>4.8</v>
      </c>
      <c r="BP17" s="14">
        <v>13.7</v>
      </c>
      <c r="BQ17" s="14">
        <v>7</v>
      </c>
      <c r="BR17" s="14">
        <v>4</v>
      </c>
      <c r="BS17" s="14">
        <v>63.8</v>
      </c>
      <c r="BT17" s="14">
        <v>6.2</v>
      </c>
      <c r="BU17" s="14">
        <v>44.1</v>
      </c>
      <c r="BV17" s="14">
        <v>10.5</v>
      </c>
      <c r="BW17" s="14">
        <v>59.3</v>
      </c>
      <c r="BX17" s="14">
        <v>86.8</v>
      </c>
      <c r="BY17" s="14">
        <f t="shared" si="8"/>
        <v>1660.98893990942</v>
      </c>
      <c r="BZ17" s="14">
        <v>744.38893990942006</v>
      </c>
      <c r="CA17" s="14">
        <v>150.4</v>
      </c>
      <c r="CB17" s="14">
        <v>247.8</v>
      </c>
      <c r="CC17" s="14">
        <v>290.3</v>
      </c>
      <c r="CD17" s="14">
        <v>228.1</v>
      </c>
      <c r="CE17" s="14">
        <f t="shared" si="9"/>
        <v>314.59999999999997</v>
      </c>
      <c r="CF17" s="14">
        <v>7.5</v>
      </c>
      <c r="CG17" s="14">
        <v>7.6</v>
      </c>
      <c r="CH17" s="14">
        <v>0.9</v>
      </c>
      <c r="CI17" s="14">
        <v>78.599999999999994</v>
      </c>
      <c r="CJ17" s="14">
        <v>27.5</v>
      </c>
      <c r="CK17" s="14">
        <v>7.5</v>
      </c>
      <c r="CL17" s="14">
        <v>184.99999999999997</v>
      </c>
      <c r="CM17" s="14" t="s">
        <v>108</v>
      </c>
      <c r="CN17" s="14" t="s">
        <v>108</v>
      </c>
      <c r="CO17" s="14" t="s">
        <v>108</v>
      </c>
      <c r="CP17" s="14">
        <v>10561.5</v>
      </c>
      <c r="CQ17" s="14">
        <v>8174.5</v>
      </c>
      <c r="CR17" s="14">
        <v>66752.28768909676</v>
      </c>
      <c r="CS17" s="21"/>
    </row>
    <row r="18" spans="1:97" ht="15" customHeight="1" thickBot="1">
      <c r="A18" s="7">
        <v>2002</v>
      </c>
      <c r="B18" s="12">
        <f t="shared" si="0"/>
        <v>1619.3</v>
      </c>
      <c r="C18" s="12">
        <v>1173.5</v>
      </c>
      <c r="D18" s="12">
        <v>60.3</v>
      </c>
      <c r="E18" s="12">
        <v>385.5</v>
      </c>
      <c r="F18" s="12">
        <f t="shared" si="1"/>
        <v>42722.299999999996</v>
      </c>
      <c r="G18" s="12">
        <v>323.5</v>
      </c>
      <c r="H18" s="12">
        <v>1276.8000000000002</v>
      </c>
      <c r="I18" s="12">
        <v>132.30000000000001</v>
      </c>
      <c r="J18" s="12">
        <v>13</v>
      </c>
      <c r="K18" s="13">
        <v>1263.8999999999999</v>
      </c>
      <c r="L18" s="14">
        <v>119.4</v>
      </c>
      <c r="M18" s="14">
        <v>37</v>
      </c>
      <c r="N18" s="14">
        <v>371.29999999999995</v>
      </c>
      <c r="O18" s="14">
        <v>795.30000000000007</v>
      </c>
      <c r="P18" s="14">
        <v>34.5</v>
      </c>
      <c r="Q18" s="14">
        <v>2945.8</v>
      </c>
      <c r="R18" s="14">
        <v>2086.6</v>
      </c>
      <c r="S18" s="14">
        <v>11.3</v>
      </c>
      <c r="T18" s="14">
        <v>61.9</v>
      </c>
      <c r="U18" s="14">
        <v>9060.4999999999982</v>
      </c>
      <c r="V18" s="14">
        <v>201.29999999999998</v>
      </c>
      <c r="W18" s="14">
        <v>218.6</v>
      </c>
      <c r="X18" s="14">
        <v>3.4000000000000004</v>
      </c>
      <c r="Y18" s="14">
        <v>8.4</v>
      </c>
      <c r="Z18" s="14">
        <v>273.3</v>
      </c>
      <c r="AA18" s="14">
        <v>18.5</v>
      </c>
      <c r="AB18" s="14">
        <v>1.9000000000000001</v>
      </c>
      <c r="AC18" s="14">
        <v>46.3</v>
      </c>
      <c r="AD18" s="14">
        <v>5.6000000000000005</v>
      </c>
      <c r="AE18" s="14">
        <v>25.5</v>
      </c>
      <c r="AF18" s="14">
        <v>22581.3</v>
      </c>
      <c r="AG18" s="14">
        <v>47.5</v>
      </c>
      <c r="AH18" s="14">
        <v>757.59999999999991</v>
      </c>
      <c r="AI18" s="12">
        <f t="shared" si="2"/>
        <v>2475.4</v>
      </c>
      <c r="AJ18" s="14">
        <v>1069.6000000000001</v>
      </c>
      <c r="AK18" s="14">
        <v>540.20000000000005</v>
      </c>
      <c r="AL18" s="14">
        <v>865.59999999999991</v>
      </c>
      <c r="AM18" s="12">
        <f t="shared" si="3"/>
        <v>10656.198419218723</v>
      </c>
      <c r="AN18" s="14">
        <v>134.4</v>
      </c>
      <c r="AO18" s="14">
        <v>2145.9999999999995</v>
      </c>
      <c r="AP18" s="14">
        <v>764.6</v>
      </c>
      <c r="AQ18" s="14">
        <v>4406.5999999999995</v>
      </c>
      <c r="AR18" s="14">
        <v>424.5</v>
      </c>
      <c r="AS18" s="14">
        <v>2347.8984192187245</v>
      </c>
      <c r="AT18" s="14">
        <v>99.2</v>
      </c>
      <c r="AU18" s="14">
        <v>35</v>
      </c>
      <c r="AV18" s="14">
        <v>89.3</v>
      </c>
      <c r="AW18" s="14">
        <v>208.7</v>
      </c>
      <c r="AX18" s="12">
        <f t="shared" si="4"/>
        <v>99.8</v>
      </c>
      <c r="AY18" s="14">
        <v>22.999999999999996</v>
      </c>
      <c r="AZ18" s="14">
        <v>8</v>
      </c>
      <c r="BA18" s="14">
        <v>3.5</v>
      </c>
      <c r="BB18" s="14">
        <v>33.1</v>
      </c>
      <c r="BC18" s="14">
        <v>29.5</v>
      </c>
      <c r="BD18" s="14">
        <v>2.7</v>
      </c>
      <c r="BE18" s="12">
        <f t="shared" si="5"/>
        <v>67</v>
      </c>
      <c r="BF18" s="14">
        <v>49.1</v>
      </c>
      <c r="BG18" s="14">
        <v>14.8</v>
      </c>
      <c r="BH18" s="14">
        <v>3.1</v>
      </c>
      <c r="BI18" s="14">
        <f t="shared" si="6"/>
        <v>48.6</v>
      </c>
      <c r="BJ18" s="14">
        <v>48.6</v>
      </c>
      <c r="BK18" s="14">
        <f t="shared" si="7"/>
        <v>395.2</v>
      </c>
      <c r="BL18" s="14">
        <v>32.1</v>
      </c>
      <c r="BM18" s="14">
        <v>27.7</v>
      </c>
      <c r="BN18" s="14">
        <v>34.9</v>
      </c>
      <c r="BO18" s="14">
        <v>5</v>
      </c>
      <c r="BP18" s="14">
        <v>11.4</v>
      </c>
      <c r="BQ18" s="14">
        <v>6.4</v>
      </c>
      <c r="BR18" s="14">
        <v>3.8</v>
      </c>
      <c r="BS18" s="14">
        <v>72.2</v>
      </c>
      <c r="BT18" s="14">
        <v>5.9</v>
      </c>
      <c r="BU18" s="14">
        <v>43.2</v>
      </c>
      <c r="BV18" s="14">
        <v>9.6999999999999993</v>
      </c>
      <c r="BW18" s="14">
        <v>55.2</v>
      </c>
      <c r="BX18" s="14">
        <v>87.7</v>
      </c>
      <c r="BY18" s="14">
        <f t="shared" si="8"/>
        <v>1746.2709960335701</v>
      </c>
      <c r="BZ18" s="14">
        <v>799.77099603356999</v>
      </c>
      <c r="CA18" s="14">
        <v>147.5</v>
      </c>
      <c r="CB18" s="14">
        <v>290.3</v>
      </c>
      <c r="CC18" s="14">
        <v>285.5</v>
      </c>
      <c r="CD18" s="14">
        <v>223.2</v>
      </c>
      <c r="CE18" s="14">
        <f t="shared" si="9"/>
        <v>196.8</v>
      </c>
      <c r="CF18" s="14">
        <v>7.1</v>
      </c>
      <c r="CG18" s="14">
        <v>8</v>
      </c>
      <c r="CH18" s="14">
        <v>0.9</v>
      </c>
      <c r="CI18" s="14">
        <v>86.4</v>
      </c>
      <c r="CJ18" s="14">
        <v>26.6</v>
      </c>
      <c r="CK18" s="14">
        <v>6.6</v>
      </c>
      <c r="CL18" s="14">
        <v>61.2</v>
      </c>
      <c r="CM18" s="14" t="s">
        <v>108</v>
      </c>
      <c r="CN18" s="14" t="s">
        <v>108</v>
      </c>
      <c r="CO18" s="14" t="s">
        <v>108</v>
      </c>
      <c r="CP18" s="14">
        <v>10992.6</v>
      </c>
      <c r="CQ18" s="14">
        <v>8546.2000000000007</v>
      </c>
      <c r="CR18" s="14">
        <v>71019.469415252257</v>
      </c>
      <c r="CS18" s="21"/>
    </row>
    <row r="19" spans="1:97" ht="15" customHeight="1" thickBot="1">
      <c r="A19" s="7">
        <v>2003</v>
      </c>
      <c r="B19" s="12">
        <f t="shared" si="0"/>
        <v>1667</v>
      </c>
      <c r="C19" s="12">
        <v>1293.7</v>
      </c>
      <c r="D19" s="12">
        <v>54</v>
      </c>
      <c r="E19" s="12">
        <v>319.3</v>
      </c>
      <c r="F19" s="12">
        <f t="shared" si="1"/>
        <v>37781.9</v>
      </c>
      <c r="G19" s="12">
        <v>336</v>
      </c>
      <c r="H19" s="12">
        <v>1282.5999999999999</v>
      </c>
      <c r="I19" s="12">
        <v>143.69999999999999</v>
      </c>
      <c r="J19" s="12">
        <v>11.8</v>
      </c>
      <c r="K19" s="13">
        <v>1182</v>
      </c>
      <c r="L19" s="14">
        <v>114.80000000000001</v>
      </c>
      <c r="M19" s="14">
        <v>37.299999999999997</v>
      </c>
      <c r="N19" s="14">
        <v>364.2</v>
      </c>
      <c r="O19" s="14">
        <v>756.90000000000009</v>
      </c>
      <c r="P19" s="14">
        <v>35.299999999999997</v>
      </c>
      <c r="Q19" s="14">
        <v>2978.6</v>
      </c>
      <c r="R19" s="14">
        <v>2276.9</v>
      </c>
      <c r="S19" s="14">
        <v>11.1</v>
      </c>
      <c r="T19" s="14">
        <v>62.7</v>
      </c>
      <c r="U19" s="14">
        <v>8400</v>
      </c>
      <c r="V19" s="14">
        <v>216.6</v>
      </c>
      <c r="W19" s="14">
        <v>223.70000000000002</v>
      </c>
      <c r="X19" s="14">
        <v>3.7</v>
      </c>
      <c r="Y19" s="14">
        <v>7.7</v>
      </c>
      <c r="Z19" s="14">
        <v>270.90000000000003</v>
      </c>
      <c r="AA19" s="14">
        <v>17.7</v>
      </c>
      <c r="AB19" s="14">
        <v>1.7000000000000002</v>
      </c>
      <c r="AC19" s="14">
        <v>46.7</v>
      </c>
      <c r="AD19" s="14">
        <v>5.5</v>
      </c>
      <c r="AE19" s="14">
        <v>27</v>
      </c>
      <c r="AF19" s="14">
        <v>18069.400000000001</v>
      </c>
      <c r="AG19" s="14">
        <v>53.2</v>
      </c>
      <c r="AH19" s="14">
        <v>844.2</v>
      </c>
      <c r="AI19" s="12">
        <f t="shared" si="2"/>
        <v>2448.8000000000002</v>
      </c>
      <c r="AJ19" s="14">
        <v>1060</v>
      </c>
      <c r="AK19" s="14">
        <v>534.80000000000007</v>
      </c>
      <c r="AL19" s="14">
        <v>854</v>
      </c>
      <c r="AM19" s="12">
        <f t="shared" si="3"/>
        <v>10896.901634334936</v>
      </c>
      <c r="AN19" s="14">
        <v>139.9</v>
      </c>
      <c r="AO19" s="14">
        <v>2195.7999999999997</v>
      </c>
      <c r="AP19" s="14">
        <v>814.2</v>
      </c>
      <c r="AQ19" s="14">
        <v>4230.0999999999995</v>
      </c>
      <c r="AR19" s="14">
        <v>538.9</v>
      </c>
      <c r="AS19" s="14">
        <v>2531.4016343349367</v>
      </c>
      <c r="AT19" s="14">
        <v>101.4</v>
      </c>
      <c r="AU19" s="14">
        <v>36.5</v>
      </c>
      <c r="AV19" s="14">
        <v>93.5</v>
      </c>
      <c r="AW19" s="14">
        <v>215.2</v>
      </c>
      <c r="AX19" s="12">
        <f t="shared" si="4"/>
        <v>108.19999999999999</v>
      </c>
      <c r="AY19" s="14">
        <v>24.4</v>
      </c>
      <c r="AZ19" s="14">
        <v>8.1</v>
      </c>
      <c r="BA19" s="14">
        <v>3.3</v>
      </c>
      <c r="BB19" s="14">
        <v>37.4</v>
      </c>
      <c r="BC19" s="14">
        <v>32.4</v>
      </c>
      <c r="BD19" s="14">
        <v>2.6</v>
      </c>
      <c r="BE19" s="12">
        <f t="shared" si="5"/>
        <v>71.199999999999989</v>
      </c>
      <c r="BF19" s="14">
        <v>51.2</v>
      </c>
      <c r="BG19" s="14">
        <v>16.899999999999999</v>
      </c>
      <c r="BH19" s="14">
        <v>3.1</v>
      </c>
      <c r="BI19" s="14">
        <f t="shared" si="6"/>
        <v>47.8</v>
      </c>
      <c r="BJ19" s="14">
        <v>47.8</v>
      </c>
      <c r="BK19" s="14">
        <f t="shared" si="7"/>
        <v>416.30000000000007</v>
      </c>
      <c r="BL19" s="14">
        <v>33.200000000000003</v>
      </c>
      <c r="BM19" s="14">
        <v>28.8</v>
      </c>
      <c r="BN19" s="14">
        <v>37.1</v>
      </c>
      <c r="BO19" s="14">
        <v>5</v>
      </c>
      <c r="BP19" s="14">
        <v>12.1</v>
      </c>
      <c r="BQ19" s="14">
        <v>7.2</v>
      </c>
      <c r="BR19" s="14">
        <v>3.7</v>
      </c>
      <c r="BS19" s="14">
        <v>76</v>
      </c>
      <c r="BT19" s="14">
        <v>6.5</v>
      </c>
      <c r="BU19" s="14">
        <v>42.7</v>
      </c>
      <c r="BV19" s="14">
        <v>10.6</v>
      </c>
      <c r="BW19" s="14">
        <v>57.8</v>
      </c>
      <c r="BX19" s="14">
        <v>95.6</v>
      </c>
      <c r="BY19" s="14">
        <f t="shared" si="8"/>
        <v>1657.4384942992901</v>
      </c>
      <c r="BZ19" s="14">
        <v>723.7384942992901</v>
      </c>
      <c r="CA19" s="14">
        <v>147.9</v>
      </c>
      <c r="CB19" s="14">
        <v>280.29999999999995</v>
      </c>
      <c r="CC19" s="14">
        <v>283.7</v>
      </c>
      <c r="CD19" s="14">
        <v>221.8</v>
      </c>
      <c r="CE19" s="14">
        <f t="shared" si="9"/>
        <v>184.7</v>
      </c>
      <c r="CF19" s="14">
        <v>8</v>
      </c>
      <c r="CG19" s="14">
        <v>7.6</v>
      </c>
      <c r="CH19" s="14">
        <v>0.8</v>
      </c>
      <c r="CI19" s="14">
        <v>78.5</v>
      </c>
      <c r="CJ19" s="14">
        <v>27.1</v>
      </c>
      <c r="CK19" s="14">
        <v>6.4</v>
      </c>
      <c r="CL19" s="14">
        <v>56.3</v>
      </c>
      <c r="CM19" s="14" t="s">
        <v>108</v>
      </c>
      <c r="CN19" s="14" t="s">
        <v>108</v>
      </c>
      <c r="CO19" s="14" t="s">
        <v>108</v>
      </c>
      <c r="CP19" s="14">
        <v>10945.7</v>
      </c>
      <c r="CQ19" s="14">
        <v>8535.7000000000007</v>
      </c>
      <c r="CR19" s="14">
        <v>66225.940128634233</v>
      </c>
      <c r="CS19" s="21"/>
    </row>
    <row r="20" spans="1:97" ht="15" customHeight="1" thickBot="1">
      <c r="A20" s="7">
        <v>2004</v>
      </c>
      <c r="B20" s="12">
        <f t="shared" si="0"/>
        <v>1705.1</v>
      </c>
      <c r="C20" s="12">
        <v>1287.8</v>
      </c>
      <c r="D20" s="12">
        <v>53.9</v>
      </c>
      <c r="E20" s="12">
        <v>363.4</v>
      </c>
      <c r="F20" s="12">
        <f t="shared" si="1"/>
        <v>40177.399999999994</v>
      </c>
      <c r="G20" s="12">
        <v>381</v>
      </c>
      <c r="H20" s="12">
        <v>1118.5999999999999</v>
      </c>
      <c r="I20" s="12">
        <v>124.9</v>
      </c>
      <c r="J20" s="12">
        <v>10.9</v>
      </c>
      <c r="K20" s="13">
        <v>1143.9000000000001</v>
      </c>
      <c r="L20" s="14">
        <v>114.5</v>
      </c>
      <c r="M20" s="14">
        <v>34.5</v>
      </c>
      <c r="N20" s="14">
        <v>388.5</v>
      </c>
      <c r="O20" s="14">
        <v>750.4</v>
      </c>
      <c r="P20" s="14">
        <v>33.4</v>
      </c>
      <c r="Q20" s="14">
        <v>3041.8</v>
      </c>
      <c r="R20" s="14">
        <v>2551.2000000000003</v>
      </c>
      <c r="S20" s="14">
        <v>11.3</v>
      </c>
      <c r="T20" s="14">
        <v>66.7</v>
      </c>
      <c r="U20" s="14">
        <v>9108.6</v>
      </c>
      <c r="V20" s="14">
        <v>235.3</v>
      </c>
      <c r="W20" s="14">
        <v>228.59999999999997</v>
      </c>
      <c r="X20" s="14">
        <v>3.8</v>
      </c>
      <c r="Y20" s="14">
        <v>7.3</v>
      </c>
      <c r="Z20" s="14">
        <v>267.89999999999998</v>
      </c>
      <c r="AA20" s="14">
        <v>17.8</v>
      </c>
      <c r="AB20" s="14">
        <v>1.8</v>
      </c>
      <c r="AC20" s="14">
        <v>46.800000000000004</v>
      </c>
      <c r="AD20" s="14">
        <v>4.8999999999999995</v>
      </c>
      <c r="AE20" s="14">
        <v>27.5</v>
      </c>
      <c r="AF20" s="14">
        <v>19497.2</v>
      </c>
      <c r="AG20" s="14">
        <v>50.6</v>
      </c>
      <c r="AH20" s="14">
        <v>907.7</v>
      </c>
      <c r="AI20" s="12">
        <f t="shared" si="2"/>
        <v>2541.4</v>
      </c>
      <c r="AJ20" s="14">
        <v>1101</v>
      </c>
      <c r="AK20" s="14">
        <v>554.9</v>
      </c>
      <c r="AL20" s="14">
        <v>885.49999999999989</v>
      </c>
      <c r="AM20" s="12">
        <f t="shared" si="3"/>
        <v>11461.731154786983</v>
      </c>
      <c r="AN20" s="14">
        <v>150.69999999999999</v>
      </c>
      <c r="AO20" s="14">
        <v>2334.6</v>
      </c>
      <c r="AP20" s="14">
        <v>843.9</v>
      </c>
      <c r="AQ20" s="14">
        <v>4397.2</v>
      </c>
      <c r="AR20" s="14">
        <v>548.09999999999991</v>
      </c>
      <c r="AS20" s="14">
        <v>2740.0311547869819</v>
      </c>
      <c r="AT20" s="14">
        <v>99.5</v>
      </c>
      <c r="AU20" s="14">
        <v>34.6</v>
      </c>
      <c r="AV20" s="14">
        <v>94.699999999999989</v>
      </c>
      <c r="AW20" s="14">
        <v>218.4</v>
      </c>
      <c r="AX20" s="12">
        <f t="shared" si="4"/>
        <v>105.6</v>
      </c>
      <c r="AY20" s="14">
        <v>24.2</v>
      </c>
      <c r="AZ20" s="14">
        <v>8</v>
      </c>
      <c r="BA20" s="14">
        <v>3.3</v>
      </c>
      <c r="BB20" s="14">
        <v>37.4</v>
      </c>
      <c r="BC20" s="14">
        <v>30.6</v>
      </c>
      <c r="BD20" s="14">
        <v>2.1</v>
      </c>
      <c r="BE20" s="12">
        <f t="shared" si="5"/>
        <v>96.3</v>
      </c>
      <c r="BF20" s="14">
        <v>48.9</v>
      </c>
      <c r="BG20" s="14">
        <v>15</v>
      </c>
      <c r="BH20" s="14">
        <v>32.4</v>
      </c>
      <c r="BI20" s="14">
        <f t="shared" si="6"/>
        <v>41.8</v>
      </c>
      <c r="BJ20" s="14">
        <v>41.8</v>
      </c>
      <c r="BK20" s="14">
        <f t="shared" si="7"/>
        <v>418.19999999999993</v>
      </c>
      <c r="BL20" s="14">
        <v>33.5</v>
      </c>
      <c r="BM20" s="14">
        <v>29.3</v>
      </c>
      <c r="BN20" s="14">
        <v>36.799999999999997</v>
      </c>
      <c r="BO20" s="14">
        <v>5.2</v>
      </c>
      <c r="BP20" s="14">
        <v>11.8</v>
      </c>
      <c r="BQ20" s="14">
        <v>7.1</v>
      </c>
      <c r="BR20" s="14">
        <v>3.7</v>
      </c>
      <c r="BS20" s="14">
        <v>72.5</v>
      </c>
      <c r="BT20" s="14">
        <v>6.9</v>
      </c>
      <c r="BU20" s="14">
        <v>41</v>
      </c>
      <c r="BV20" s="14">
        <v>10.9</v>
      </c>
      <c r="BW20" s="14">
        <v>62.9</v>
      </c>
      <c r="BX20" s="14">
        <v>96.6</v>
      </c>
      <c r="BY20" s="14">
        <f t="shared" si="8"/>
        <v>1703.7423788199999</v>
      </c>
      <c r="BZ20" s="14">
        <v>729.74237882</v>
      </c>
      <c r="CA20" s="14">
        <v>148.49999999999997</v>
      </c>
      <c r="CB20" s="14">
        <v>308.5</v>
      </c>
      <c r="CC20" s="14">
        <v>289.89999999999998</v>
      </c>
      <c r="CD20" s="14">
        <v>227.10000000000002</v>
      </c>
      <c r="CE20" s="14">
        <f t="shared" si="9"/>
        <v>184.70000000000002</v>
      </c>
      <c r="CF20" s="14">
        <v>7.2</v>
      </c>
      <c r="CG20" s="14">
        <v>7.4</v>
      </c>
      <c r="CH20" s="14">
        <v>0.8</v>
      </c>
      <c r="CI20" s="14">
        <v>79</v>
      </c>
      <c r="CJ20" s="14">
        <v>28.4</v>
      </c>
      <c r="CK20" s="14">
        <v>6.6</v>
      </c>
      <c r="CL20" s="14">
        <v>55.300000000000011</v>
      </c>
      <c r="CM20" s="14" t="s">
        <v>108</v>
      </c>
      <c r="CN20" s="14" t="s">
        <v>108</v>
      </c>
      <c r="CO20" s="14" t="s">
        <v>108</v>
      </c>
      <c r="CP20" s="14">
        <v>10941.2</v>
      </c>
      <c r="CQ20" s="14">
        <v>8493.5</v>
      </c>
      <c r="CR20" s="14">
        <v>69377.173533606969</v>
      </c>
      <c r="CS20" s="21"/>
    </row>
    <row r="21" spans="1:97" ht="15" customHeight="1" thickBot="1">
      <c r="A21" s="7">
        <v>2005</v>
      </c>
      <c r="B21" s="12">
        <f t="shared" si="0"/>
        <v>1689.8</v>
      </c>
      <c r="C21" s="12">
        <v>1311.1</v>
      </c>
      <c r="D21" s="12">
        <v>56.5</v>
      </c>
      <c r="E21" s="12">
        <v>322.2</v>
      </c>
      <c r="F21" s="12">
        <f t="shared" si="1"/>
        <v>42992.800000000003</v>
      </c>
      <c r="G21" s="12">
        <v>372.20000000000005</v>
      </c>
      <c r="H21" s="12">
        <v>1051.3</v>
      </c>
      <c r="I21" s="12">
        <v>117.9</v>
      </c>
      <c r="J21" s="12">
        <v>10.9</v>
      </c>
      <c r="K21" s="13">
        <v>1113</v>
      </c>
      <c r="L21" s="14">
        <v>106.9</v>
      </c>
      <c r="M21" s="14">
        <v>32.799999999999997</v>
      </c>
      <c r="N21" s="14">
        <v>362.7</v>
      </c>
      <c r="O21" s="14">
        <v>695.2</v>
      </c>
      <c r="P21" s="14">
        <v>33.4</v>
      </c>
      <c r="Q21" s="14">
        <v>3009.4</v>
      </c>
      <c r="R21" s="14">
        <v>2313</v>
      </c>
      <c r="S21" s="14">
        <v>11.5</v>
      </c>
      <c r="T21" s="14">
        <v>60</v>
      </c>
      <c r="U21" s="14">
        <v>9251.7999999999993</v>
      </c>
      <c r="V21" s="14">
        <v>261.39999999999998</v>
      </c>
      <c r="W21" s="14">
        <v>233.9</v>
      </c>
      <c r="X21" s="14">
        <v>4.4000000000000004</v>
      </c>
      <c r="Y21" s="14">
        <v>7.2</v>
      </c>
      <c r="Z21" s="14">
        <v>265.3</v>
      </c>
      <c r="AA21" s="14">
        <v>17.899999999999999</v>
      </c>
      <c r="AB21" s="14">
        <v>1.7000000000000002</v>
      </c>
      <c r="AC21" s="14">
        <v>48.800000000000004</v>
      </c>
      <c r="AD21" s="14">
        <v>4.9000000000000004</v>
      </c>
      <c r="AE21" s="14">
        <v>27.7</v>
      </c>
      <c r="AF21" s="14">
        <v>22598.399999999998</v>
      </c>
      <c r="AG21" s="14">
        <v>39.700000000000003</v>
      </c>
      <c r="AH21" s="14">
        <v>939.5</v>
      </c>
      <c r="AI21" s="12">
        <f t="shared" si="2"/>
        <v>2431</v>
      </c>
      <c r="AJ21" s="14">
        <v>1052.2</v>
      </c>
      <c r="AK21" s="14">
        <v>530.6</v>
      </c>
      <c r="AL21" s="14">
        <v>848.2</v>
      </c>
      <c r="AM21" s="12">
        <f t="shared" si="3"/>
        <v>11571.708964489679</v>
      </c>
      <c r="AN21" s="14">
        <v>151.1</v>
      </c>
      <c r="AO21" s="14">
        <v>2347.9999999999995</v>
      </c>
      <c r="AP21" s="14">
        <v>906.90000000000009</v>
      </c>
      <c r="AQ21" s="14">
        <v>4289.6000000000004</v>
      </c>
      <c r="AR21" s="14">
        <v>614.9</v>
      </c>
      <c r="AS21" s="14">
        <v>2841.6089644896801</v>
      </c>
      <c r="AT21" s="14">
        <v>105.3</v>
      </c>
      <c r="AU21" s="14">
        <v>34.4</v>
      </c>
      <c r="AV21" s="14">
        <v>85.5</v>
      </c>
      <c r="AW21" s="14">
        <v>194.4</v>
      </c>
      <c r="AX21" s="12">
        <f t="shared" si="4"/>
        <v>106.60000000000001</v>
      </c>
      <c r="AY21" s="14">
        <v>24.2</v>
      </c>
      <c r="AZ21" s="14">
        <v>8</v>
      </c>
      <c r="BA21" s="14">
        <v>3.4</v>
      </c>
      <c r="BB21" s="14">
        <v>38.200000000000003</v>
      </c>
      <c r="BC21" s="14">
        <v>30.5</v>
      </c>
      <c r="BD21" s="14">
        <v>2.2999999999999998</v>
      </c>
      <c r="BE21" s="12">
        <f t="shared" si="5"/>
        <v>91</v>
      </c>
      <c r="BF21" s="14">
        <v>50.4</v>
      </c>
      <c r="BG21" s="14">
        <v>14.8</v>
      </c>
      <c r="BH21" s="14">
        <v>25.8</v>
      </c>
      <c r="BI21" s="14">
        <f t="shared" si="6"/>
        <v>42.6</v>
      </c>
      <c r="BJ21" s="14">
        <v>42.6</v>
      </c>
      <c r="BK21" s="14">
        <f t="shared" si="7"/>
        <v>434.79999999999995</v>
      </c>
      <c r="BL21" s="14">
        <v>34.6</v>
      </c>
      <c r="BM21" s="14">
        <v>30.2</v>
      </c>
      <c r="BN21" s="14">
        <v>38.9</v>
      </c>
      <c r="BO21" s="14">
        <v>5</v>
      </c>
      <c r="BP21" s="14">
        <v>12.4</v>
      </c>
      <c r="BQ21" s="14">
        <v>7.7</v>
      </c>
      <c r="BR21" s="14">
        <v>3.6</v>
      </c>
      <c r="BS21" s="14">
        <v>75.3</v>
      </c>
      <c r="BT21" s="14">
        <v>7.5</v>
      </c>
      <c r="BU21" s="14">
        <v>41.4</v>
      </c>
      <c r="BV21" s="14">
        <v>11.4</v>
      </c>
      <c r="BW21" s="14">
        <v>62.900000000000006</v>
      </c>
      <c r="BX21" s="14">
        <v>103.89999999999999</v>
      </c>
      <c r="BY21" s="14">
        <f t="shared" si="8"/>
        <v>1643.2922316111699</v>
      </c>
      <c r="BZ21" s="14">
        <v>743.99223161116993</v>
      </c>
      <c r="CA21" s="14">
        <v>139.19999999999999</v>
      </c>
      <c r="CB21" s="14">
        <v>275.2</v>
      </c>
      <c r="CC21" s="14">
        <v>271.89999999999998</v>
      </c>
      <c r="CD21" s="14">
        <v>213</v>
      </c>
      <c r="CE21" s="14">
        <f t="shared" si="9"/>
        <v>184.7</v>
      </c>
      <c r="CF21" s="14">
        <v>8.1</v>
      </c>
      <c r="CG21" s="14">
        <v>6.6</v>
      </c>
      <c r="CH21" s="14">
        <v>0.8</v>
      </c>
      <c r="CI21" s="14">
        <v>79.5</v>
      </c>
      <c r="CJ21" s="14">
        <v>28</v>
      </c>
      <c r="CK21" s="14">
        <v>6.5</v>
      </c>
      <c r="CL21" s="14">
        <v>55.2</v>
      </c>
      <c r="CM21" s="14" t="s">
        <v>108</v>
      </c>
      <c r="CN21" s="14" t="s">
        <v>108</v>
      </c>
      <c r="CO21" s="14" t="s">
        <v>108</v>
      </c>
      <c r="CP21" s="14">
        <v>10793.999999999998</v>
      </c>
      <c r="CQ21" s="14">
        <v>8328.2999999999993</v>
      </c>
      <c r="CR21" s="14">
        <v>71982.301196100845</v>
      </c>
      <c r="CS21" s="21"/>
    </row>
    <row r="22" spans="1:97" ht="15" customHeight="1" thickBot="1">
      <c r="A22" s="7">
        <v>2006</v>
      </c>
      <c r="B22" s="12">
        <f t="shared" si="0"/>
        <v>1698.9</v>
      </c>
      <c r="C22" s="12">
        <v>1300.3</v>
      </c>
      <c r="D22" s="12">
        <v>52.7</v>
      </c>
      <c r="E22" s="12">
        <v>345.9</v>
      </c>
      <c r="F22" s="12">
        <f t="shared" si="1"/>
        <v>39575.999999999985</v>
      </c>
      <c r="G22" s="12">
        <v>336.2</v>
      </c>
      <c r="H22" s="12">
        <v>1125.3</v>
      </c>
      <c r="I22" s="12">
        <v>124.6</v>
      </c>
      <c r="J22" s="12">
        <v>10.8</v>
      </c>
      <c r="K22" s="13">
        <v>1111.8</v>
      </c>
      <c r="L22" s="14">
        <v>105.7</v>
      </c>
      <c r="M22" s="14">
        <v>32.4</v>
      </c>
      <c r="N22" s="14">
        <v>365</v>
      </c>
      <c r="O22" s="14">
        <v>741.59999999999991</v>
      </c>
      <c r="P22" s="14">
        <v>31.4</v>
      </c>
      <c r="Q22" s="14">
        <v>3018.8</v>
      </c>
      <c r="R22" s="14">
        <v>2024.4</v>
      </c>
      <c r="S22" s="14">
        <v>11.6</v>
      </c>
      <c r="T22" s="14">
        <v>63.4</v>
      </c>
      <c r="U22" s="14">
        <v>8970.7999999999993</v>
      </c>
      <c r="V22" s="14">
        <v>281.59999999999997</v>
      </c>
      <c r="W22" s="14">
        <v>232.29999999999998</v>
      </c>
      <c r="X22" s="14">
        <v>4.7</v>
      </c>
      <c r="Y22" s="14">
        <v>7.1000000000000005</v>
      </c>
      <c r="Z22" s="14">
        <v>276.29999999999995</v>
      </c>
      <c r="AA22" s="14">
        <v>18.799999999999997</v>
      </c>
      <c r="AB22" s="14">
        <v>1.6</v>
      </c>
      <c r="AC22" s="14">
        <v>49.300000000000004</v>
      </c>
      <c r="AD22" s="14">
        <v>4.6999999999999993</v>
      </c>
      <c r="AE22" s="14">
        <v>27.9</v>
      </c>
      <c r="AF22" s="14">
        <v>19618.699999999997</v>
      </c>
      <c r="AG22" s="14">
        <v>38.5</v>
      </c>
      <c r="AH22" s="14">
        <v>940.7</v>
      </c>
      <c r="AI22" s="12">
        <f t="shared" si="2"/>
        <v>2193</v>
      </c>
      <c r="AJ22" s="14">
        <v>948.6</v>
      </c>
      <c r="AK22" s="14">
        <v>478.8</v>
      </c>
      <c r="AL22" s="14">
        <v>765.59999999999991</v>
      </c>
      <c r="AM22" s="12">
        <f t="shared" si="3"/>
        <v>11214.818388111567</v>
      </c>
      <c r="AN22" s="14">
        <v>150.30000000000001</v>
      </c>
      <c r="AO22" s="14">
        <v>1882.4999999999998</v>
      </c>
      <c r="AP22" s="14">
        <v>731.4</v>
      </c>
      <c r="AQ22" s="14">
        <v>4489.3</v>
      </c>
      <c r="AR22" s="14">
        <v>590.19999999999993</v>
      </c>
      <c r="AS22" s="14">
        <v>2981.818388111566</v>
      </c>
      <c r="AT22" s="14">
        <v>105</v>
      </c>
      <c r="AU22" s="14">
        <v>32</v>
      </c>
      <c r="AV22" s="14">
        <v>78.599999999999994</v>
      </c>
      <c r="AW22" s="14">
        <v>173.7</v>
      </c>
      <c r="AX22" s="12">
        <f t="shared" si="4"/>
        <v>98.2</v>
      </c>
      <c r="AY22" s="14">
        <v>20</v>
      </c>
      <c r="AZ22" s="14">
        <v>8.3000000000000007</v>
      </c>
      <c r="BA22" s="14">
        <v>3.5</v>
      </c>
      <c r="BB22" s="14">
        <v>36</v>
      </c>
      <c r="BC22" s="14">
        <v>28.1</v>
      </c>
      <c r="BD22" s="14">
        <v>2.2999999999999998</v>
      </c>
      <c r="BE22" s="12">
        <f t="shared" si="5"/>
        <v>94.3</v>
      </c>
      <c r="BF22" s="14">
        <v>53</v>
      </c>
      <c r="BG22" s="14">
        <v>15.3</v>
      </c>
      <c r="BH22" s="14">
        <v>26</v>
      </c>
      <c r="BI22" s="14">
        <f t="shared" si="6"/>
        <v>38.700000000000003</v>
      </c>
      <c r="BJ22" s="14">
        <v>38.700000000000003</v>
      </c>
      <c r="BK22" s="14">
        <f t="shared" si="7"/>
        <v>408.1</v>
      </c>
      <c r="BL22" s="14">
        <v>31.1</v>
      </c>
      <c r="BM22" s="14">
        <v>27.5</v>
      </c>
      <c r="BN22" s="14">
        <v>39.4</v>
      </c>
      <c r="BO22" s="14">
        <v>5</v>
      </c>
      <c r="BP22" s="14">
        <v>13.5</v>
      </c>
      <c r="BQ22" s="14">
        <v>7.5</v>
      </c>
      <c r="BR22" s="14">
        <v>3.7</v>
      </c>
      <c r="BS22" s="14">
        <v>76.900000000000006</v>
      </c>
      <c r="BT22" s="14">
        <v>7.8</v>
      </c>
      <c r="BU22" s="14">
        <v>44.3</v>
      </c>
      <c r="BV22" s="14">
        <v>12</v>
      </c>
      <c r="BW22" s="14">
        <v>53.800000000000004</v>
      </c>
      <c r="BX22" s="14">
        <v>85.6</v>
      </c>
      <c r="BY22" s="14">
        <f t="shared" si="8"/>
        <v>1403.9023331639999</v>
      </c>
      <c r="BZ22" s="14">
        <v>692.60233316400002</v>
      </c>
      <c r="CA22" s="14">
        <v>110.7</v>
      </c>
      <c r="CB22" s="14">
        <v>218.7</v>
      </c>
      <c r="CC22" s="14">
        <v>215.60000000000002</v>
      </c>
      <c r="CD22" s="14">
        <v>166.3</v>
      </c>
      <c r="CE22" s="14">
        <f t="shared" si="9"/>
        <v>163.60000000000002</v>
      </c>
      <c r="CF22" s="14">
        <v>7.9</v>
      </c>
      <c r="CG22" s="14">
        <v>6.6</v>
      </c>
      <c r="CH22" s="14">
        <v>0.7</v>
      </c>
      <c r="CI22" s="14">
        <v>67.2</v>
      </c>
      <c r="CJ22" s="14">
        <v>27.7</v>
      </c>
      <c r="CK22" s="14">
        <v>6.8</v>
      </c>
      <c r="CL22" s="14">
        <v>46.7</v>
      </c>
      <c r="CM22" s="14" t="s">
        <v>108</v>
      </c>
      <c r="CN22" s="14" t="s">
        <v>108</v>
      </c>
      <c r="CO22" s="14" t="s">
        <v>108</v>
      </c>
      <c r="CP22" s="14">
        <v>10568.1</v>
      </c>
      <c r="CQ22" s="14">
        <v>8243.7000000000007</v>
      </c>
      <c r="CR22" s="14">
        <v>67457.620721275554</v>
      </c>
      <c r="CS22" s="21"/>
    </row>
    <row r="23" spans="1:97" ht="15" customHeight="1" thickBot="1">
      <c r="A23" s="7">
        <v>2007</v>
      </c>
      <c r="B23" s="12">
        <f t="shared" si="0"/>
        <v>1621.8000000000002</v>
      </c>
      <c r="C23" s="12">
        <v>1269.9000000000001</v>
      </c>
      <c r="D23" s="12">
        <v>52.7</v>
      </c>
      <c r="E23" s="12">
        <v>299.20000000000005</v>
      </c>
      <c r="F23" s="12">
        <f t="shared" si="1"/>
        <v>37601.799999999996</v>
      </c>
      <c r="G23" s="12">
        <v>382</v>
      </c>
      <c r="H23" s="12">
        <v>1180.0999999999999</v>
      </c>
      <c r="I23" s="12">
        <v>128</v>
      </c>
      <c r="J23" s="12">
        <v>10.5</v>
      </c>
      <c r="K23" s="13">
        <v>992.5</v>
      </c>
      <c r="L23" s="14">
        <v>103.4</v>
      </c>
      <c r="M23" s="14">
        <v>32</v>
      </c>
      <c r="N23" s="14">
        <v>363.7</v>
      </c>
      <c r="O23" s="14">
        <v>693.2</v>
      </c>
      <c r="P23" s="14">
        <v>27.499999999999996</v>
      </c>
      <c r="Q23" s="14">
        <v>2942.8</v>
      </c>
      <c r="R23" s="14">
        <v>2381</v>
      </c>
      <c r="S23" s="14">
        <v>10.9</v>
      </c>
      <c r="T23" s="14">
        <v>69.3</v>
      </c>
      <c r="U23" s="14">
        <v>9251.1999999999989</v>
      </c>
      <c r="V23" s="14">
        <v>290</v>
      </c>
      <c r="W23" s="14">
        <v>237.4</v>
      </c>
      <c r="X23" s="14">
        <v>4.4000000000000004</v>
      </c>
      <c r="Y23" s="14">
        <v>7</v>
      </c>
      <c r="Z23" s="14">
        <v>267</v>
      </c>
      <c r="AA23" s="14">
        <v>18.8</v>
      </c>
      <c r="AB23" s="14">
        <v>1.7000000000000002</v>
      </c>
      <c r="AC23" s="14">
        <v>48.7</v>
      </c>
      <c r="AD23" s="14">
        <v>4.8</v>
      </c>
      <c r="AE23" s="14">
        <v>26.8</v>
      </c>
      <c r="AF23" s="14">
        <v>17086.399999999998</v>
      </c>
      <c r="AG23" s="14">
        <v>39</v>
      </c>
      <c r="AH23" s="14">
        <v>1001.7</v>
      </c>
      <c r="AI23" s="12">
        <f t="shared" si="2"/>
        <v>2017.7000000000003</v>
      </c>
      <c r="AJ23" s="14">
        <v>869.30000000000007</v>
      </c>
      <c r="AK23" s="14">
        <v>402.5</v>
      </c>
      <c r="AL23" s="14">
        <v>745.9</v>
      </c>
      <c r="AM23" s="12">
        <f t="shared" si="3"/>
        <v>11368.498299163673</v>
      </c>
      <c r="AN23" s="14">
        <v>138</v>
      </c>
      <c r="AO23" s="14">
        <v>1760.1</v>
      </c>
      <c r="AP23" s="14">
        <v>698.3</v>
      </c>
      <c r="AQ23" s="14">
        <v>4538.2</v>
      </c>
      <c r="AR23" s="14">
        <v>710.1</v>
      </c>
      <c r="AS23" s="14">
        <v>3122.4982991636743</v>
      </c>
      <c r="AT23" s="14">
        <v>109.4</v>
      </c>
      <c r="AU23" s="14">
        <v>30.7</v>
      </c>
      <c r="AV23" s="14">
        <v>83.9</v>
      </c>
      <c r="AW23" s="14">
        <v>177.3</v>
      </c>
      <c r="AX23" s="12">
        <f t="shared" si="4"/>
        <v>93.5</v>
      </c>
      <c r="AY23" s="14">
        <v>18.599999999999998</v>
      </c>
      <c r="AZ23" s="14">
        <v>8.1999999999999993</v>
      </c>
      <c r="BA23" s="14">
        <v>4.0999999999999996</v>
      </c>
      <c r="BB23" s="14">
        <v>34.6</v>
      </c>
      <c r="BC23" s="14">
        <v>25.8</v>
      </c>
      <c r="BD23" s="14">
        <v>2.2000000000000002</v>
      </c>
      <c r="BE23" s="12">
        <f t="shared" si="5"/>
        <v>92.7</v>
      </c>
      <c r="BF23" s="14">
        <v>52.8</v>
      </c>
      <c r="BG23" s="14">
        <v>14.7</v>
      </c>
      <c r="BH23" s="14">
        <v>25.2</v>
      </c>
      <c r="BI23" s="14">
        <f t="shared" si="6"/>
        <v>35.700000000000003</v>
      </c>
      <c r="BJ23" s="14">
        <v>35.700000000000003</v>
      </c>
      <c r="BK23" s="14">
        <f t="shared" si="7"/>
        <v>408.29999999999995</v>
      </c>
      <c r="BL23" s="14">
        <v>29.9</v>
      </c>
      <c r="BM23" s="14">
        <v>27.4</v>
      </c>
      <c r="BN23" s="14">
        <v>39.9</v>
      </c>
      <c r="BO23" s="14">
        <v>5.3</v>
      </c>
      <c r="BP23" s="14">
        <v>13.2</v>
      </c>
      <c r="BQ23" s="14">
        <v>7.5</v>
      </c>
      <c r="BR23" s="14">
        <v>3.7</v>
      </c>
      <c r="BS23" s="14">
        <v>78.900000000000006</v>
      </c>
      <c r="BT23" s="14">
        <v>7.6</v>
      </c>
      <c r="BU23" s="14">
        <v>44</v>
      </c>
      <c r="BV23" s="14">
        <v>12</v>
      </c>
      <c r="BW23" s="14">
        <v>52.5</v>
      </c>
      <c r="BX23" s="14">
        <v>86.4</v>
      </c>
      <c r="BY23" s="14">
        <f t="shared" si="8"/>
        <v>1402.3572368100001</v>
      </c>
      <c r="BZ23" s="14">
        <v>712.25723681000011</v>
      </c>
      <c r="CA23" s="14">
        <v>98.199999999999989</v>
      </c>
      <c r="CB23" s="14">
        <v>194.4</v>
      </c>
      <c r="CC23" s="14">
        <v>229.8</v>
      </c>
      <c r="CD23" s="14">
        <v>167.7</v>
      </c>
      <c r="CE23" s="14">
        <f t="shared" si="9"/>
        <v>156.19999999999999</v>
      </c>
      <c r="CF23" s="14">
        <v>7.9</v>
      </c>
      <c r="CG23" s="14">
        <v>6.6</v>
      </c>
      <c r="CH23" s="14">
        <v>0.7</v>
      </c>
      <c r="CI23" s="14">
        <v>63.5</v>
      </c>
      <c r="CJ23" s="14">
        <v>27.5</v>
      </c>
      <c r="CK23" s="14">
        <v>6.7</v>
      </c>
      <c r="CL23" s="14">
        <v>43.3</v>
      </c>
      <c r="CM23" s="14" t="s">
        <v>108</v>
      </c>
      <c r="CN23" s="14" t="s">
        <v>108</v>
      </c>
      <c r="CO23" s="14" t="s">
        <v>108</v>
      </c>
      <c r="CP23" s="14">
        <v>10343</v>
      </c>
      <c r="CQ23" s="14">
        <v>8035.6</v>
      </c>
      <c r="CR23" s="14">
        <v>65141.555535973646</v>
      </c>
      <c r="CS23" s="21"/>
    </row>
    <row r="24" spans="1:97" ht="15" customHeight="1" thickBot="1">
      <c r="A24" s="7">
        <v>2008</v>
      </c>
      <c r="B24" s="12">
        <f t="shared" si="0"/>
        <v>1540.3999999999999</v>
      </c>
      <c r="C24" s="12">
        <v>1205.5</v>
      </c>
      <c r="D24" s="12">
        <v>41.6</v>
      </c>
      <c r="E24" s="12">
        <v>293.29999999999995</v>
      </c>
      <c r="F24" s="12">
        <f t="shared" si="1"/>
        <v>36037.1</v>
      </c>
      <c r="G24" s="12">
        <v>360.1</v>
      </c>
      <c r="H24" s="12">
        <v>1088.7</v>
      </c>
      <c r="I24" s="12">
        <v>128</v>
      </c>
      <c r="J24" s="12">
        <v>3.4</v>
      </c>
      <c r="K24" s="13">
        <v>891.09999999999991</v>
      </c>
      <c r="L24" s="14">
        <v>107.8</v>
      </c>
      <c r="M24" s="14">
        <v>30.300000000000004</v>
      </c>
      <c r="N24" s="14">
        <v>288.5</v>
      </c>
      <c r="O24" s="14">
        <v>752.99999999999989</v>
      </c>
      <c r="P24" s="14">
        <v>26.5</v>
      </c>
      <c r="Q24" s="14">
        <v>2957.3</v>
      </c>
      <c r="R24" s="14">
        <v>2234.1</v>
      </c>
      <c r="S24" s="14">
        <v>11.8</v>
      </c>
      <c r="T24" s="14">
        <v>80.5</v>
      </c>
      <c r="U24" s="14">
        <v>8775.4</v>
      </c>
      <c r="V24" s="14">
        <v>235.20000000000002</v>
      </c>
      <c r="W24" s="14">
        <v>214.3</v>
      </c>
      <c r="X24" s="14">
        <v>5.6</v>
      </c>
      <c r="Y24" s="14">
        <v>8.3000000000000007</v>
      </c>
      <c r="Z24" s="14">
        <v>254.1</v>
      </c>
      <c r="AA24" s="14">
        <v>19.7</v>
      </c>
      <c r="AB24" s="14">
        <v>2.2000000000000002</v>
      </c>
      <c r="AC24" s="14">
        <v>47.699999999999996</v>
      </c>
      <c r="AD24" s="14">
        <v>4.5999999999999996</v>
      </c>
      <c r="AE24" s="14">
        <v>31.5</v>
      </c>
      <c r="AF24" s="14">
        <v>16424.5</v>
      </c>
      <c r="AG24" s="14">
        <v>36.799999999999997</v>
      </c>
      <c r="AH24" s="14">
        <v>1016.1000000000001</v>
      </c>
      <c r="AI24" s="12">
        <f t="shared" si="2"/>
        <v>1909.3000000000002</v>
      </c>
      <c r="AJ24" s="14">
        <v>760.5</v>
      </c>
      <c r="AK24" s="14">
        <v>416.20000000000005</v>
      </c>
      <c r="AL24" s="14">
        <v>732.6</v>
      </c>
      <c r="AM24" s="12">
        <f t="shared" si="3"/>
        <v>11425.322209667333</v>
      </c>
      <c r="AN24" s="14">
        <v>133.69999999999999</v>
      </c>
      <c r="AO24" s="14">
        <v>1636.8</v>
      </c>
      <c r="AP24" s="14">
        <v>659.1</v>
      </c>
      <c r="AQ24" s="14">
        <v>4559.2</v>
      </c>
      <c r="AR24" s="14">
        <v>809.1</v>
      </c>
      <c r="AS24" s="14">
        <v>3195.0222096673338</v>
      </c>
      <c r="AT24" s="14">
        <v>110.9</v>
      </c>
      <c r="AU24" s="14">
        <v>32.299999999999997</v>
      </c>
      <c r="AV24" s="14">
        <v>96.5</v>
      </c>
      <c r="AW24" s="14">
        <v>192.70000000000002</v>
      </c>
      <c r="AX24" s="12">
        <f t="shared" si="4"/>
        <v>93.8</v>
      </c>
      <c r="AY24" s="14">
        <v>17.999999999999996</v>
      </c>
      <c r="AZ24" s="14">
        <v>9.1999999999999993</v>
      </c>
      <c r="BA24" s="14">
        <v>3.9</v>
      </c>
      <c r="BB24" s="14">
        <v>34.799999999999997</v>
      </c>
      <c r="BC24" s="14">
        <v>25.7</v>
      </c>
      <c r="BD24" s="14">
        <v>2.2000000000000002</v>
      </c>
      <c r="BE24" s="12">
        <f t="shared" si="5"/>
        <v>101.9</v>
      </c>
      <c r="BF24" s="14">
        <v>60.5</v>
      </c>
      <c r="BG24" s="14">
        <v>15.7</v>
      </c>
      <c r="BH24" s="14">
        <v>25.7</v>
      </c>
      <c r="BI24" s="14">
        <f t="shared" si="6"/>
        <v>31.9</v>
      </c>
      <c r="BJ24" s="14">
        <v>31.9</v>
      </c>
      <c r="BK24" s="14">
        <f t="shared" si="7"/>
        <v>411.1</v>
      </c>
      <c r="BL24" s="14">
        <v>27.6</v>
      </c>
      <c r="BM24" s="14">
        <v>28.2</v>
      </c>
      <c r="BN24" s="14">
        <v>44.4</v>
      </c>
      <c r="BO24" s="14">
        <v>5.4</v>
      </c>
      <c r="BP24" s="14">
        <v>13.2</v>
      </c>
      <c r="BQ24" s="14">
        <v>7.9</v>
      </c>
      <c r="BR24" s="14">
        <v>3.9</v>
      </c>
      <c r="BS24" s="14">
        <v>79</v>
      </c>
      <c r="BT24" s="14">
        <v>7.2</v>
      </c>
      <c r="BU24" s="14">
        <v>40.9</v>
      </c>
      <c r="BV24" s="14">
        <v>13.2</v>
      </c>
      <c r="BW24" s="14">
        <v>54.1</v>
      </c>
      <c r="BX24" s="14">
        <v>86.100000000000009</v>
      </c>
      <c r="BY24" s="14">
        <f t="shared" si="8"/>
        <v>1227.5894997959999</v>
      </c>
      <c r="BZ24" s="14">
        <v>580.9894997959999</v>
      </c>
      <c r="CA24" s="14">
        <v>93.6</v>
      </c>
      <c r="CB24" s="14">
        <v>187.9</v>
      </c>
      <c r="CC24" s="14">
        <v>210.8</v>
      </c>
      <c r="CD24" s="14">
        <v>154.30000000000001</v>
      </c>
      <c r="CE24" s="14">
        <f t="shared" si="9"/>
        <v>150.80000000000001</v>
      </c>
      <c r="CF24" s="14">
        <v>8.5</v>
      </c>
      <c r="CG24" s="14">
        <v>6.2</v>
      </c>
      <c r="CH24" s="14">
        <v>0.7</v>
      </c>
      <c r="CI24" s="14">
        <v>60.900000000000006</v>
      </c>
      <c r="CJ24" s="14">
        <v>26.9</v>
      </c>
      <c r="CK24" s="14">
        <v>7.6</v>
      </c>
      <c r="CL24" s="14">
        <v>40</v>
      </c>
      <c r="CM24" s="14" t="s">
        <v>108</v>
      </c>
      <c r="CN24" s="14" t="s">
        <v>108</v>
      </c>
      <c r="CO24" s="14" t="s">
        <v>108</v>
      </c>
      <c r="CP24" s="14">
        <v>10067.700000000001</v>
      </c>
      <c r="CQ24" s="14">
        <v>7727.9</v>
      </c>
      <c r="CR24" s="14">
        <v>62996.911709463311</v>
      </c>
      <c r="CS24" s="21"/>
    </row>
    <row r="25" spans="1:97" ht="15" customHeight="1" thickBot="1">
      <c r="A25" s="7">
        <v>2009</v>
      </c>
      <c r="B25" s="12">
        <f t="shared" si="0"/>
        <v>1526.6</v>
      </c>
      <c r="C25" s="12">
        <v>1142.6999999999998</v>
      </c>
      <c r="D25" s="12">
        <v>42</v>
      </c>
      <c r="E25" s="12">
        <v>341.9</v>
      </c>
      <c r="F25" s="12">
        <f t="shared" si="1"/>
        <v>33573.5</v>
      </c>
      <c r="G25" s="12">
        <v>330.7</v>
      </c>
      <c r="H25" s="12">
        <v>1072.9000000000001</v>
      </c>
      <c r="I25" s="12">
        <v>123.69999999999999</v>
      </c>
      <c r="J25" s="12">
        <v>3.2</v>
      </c>
      <c r="K25" s="13">
        <v>802.1</v>
      </c>
      <c r="L25" s="14">
        <v>118.1</v>
      </c>
      <c r="M25" s="14">
        <v>29.3</v>
      </c>
      <c r="N25" s="14">
        <v>275.2</v>
      </c>
      <c r="O25" s="14">
        <v>916.4</v>
      </c>
      <c r="P25" s="14">
        <v>25.9</v>
      </c>
      <c r="Q25" s="14">
        <v>2623</v>
      </c>
      <c r="R25" s="14">
        <v>1162.0999999999999</v>
      </c>
      <c r="S25" s="14">
        <v>13.399999999999999</v>
      </c>
      <c r="T25" s="14">
        <v>77.599999999999994</v>
      </c>
      <c r="U25" s="14">
        <v>7205.1</v>
      </c>
      <c r="V25" s="14">
        <v>186.7</v>
      </c>
      <c r="W25" s="14">
        <v>182.49999999999997</v>
      </c>
      <c r="X25" s="14">
        <v>3.7</v>
      </c>
      <c r="Y25" s="14">
        <v>10</v>
      </c>
      <c r="Z25" s="14">
        <v>229.70000000000002</v>
      </c>
      <c r="AA25" s="14">
        <v>17.2</v>
      </c>
      <c r="AB25" s="14">
        <v>1.7999999999999998</v>
      </c>
      <c r="AC25" s="14">
        <v>45.900000000000006</v>
      </c>
      <c r="AD25" s="14">
        <v>4.8</v>
      </c>
      <c r="AE25" s="14">
        <v>35.299999999999997</v>
      </c>
      <c r="AF25" s="14">
        <v>16877.7</v>
      </c>
      <c r="AG25" s="14">
        <v>43</v>
      </c>
      <c r="AH25" s="14">
        <v>1156.5</v>
      </c>
      <c r="AI25" s="12">
        <f t="shared" si="2"/>
        <v>1828.4</v>
      </c>
      <c r="AJ25" s="14">
        <v>678.80000000000007</v>
      </c>
      <c r="AK25" s="14">
        <v>495.6</v>
      </c>
      <c r="AL25" s="14">
        <v>653.99999999999989</v>
      </c>
      <c r="AM25" s="12">
        <f t="shared" si="3"/>
        <v>10857.704994170505</v>
      </c>
      <c r="AN25" s="14">
        <v>128.4</v>
      </c>
      <c r="AO25" s="14">
        <v>1487</v>
      </c>
      <c r="AP25" s="14">
        <v>616.09999999999991</v>
      </c>
      <c r="AQ25" s="14">
        <v>4452.2</v>
      </c>
      <c r="AR25" s="14">
        <v>801.4</v>
      </c>
      <c r="AS25" s="14">
        <v>2974.8049941705067</v>
      </c>
      <c r="AT25" s="14">
        <v>106</v>
      </c>
      <c r="AU25" s="14">
        <v>28</v>
      </c>
      <c r="AV25" s="14">
        <v>85.399999999999991</v>
      </c>
      <c r="AW25" s="14">
        <v>178.4</v>
      </c>
      <c r="AX25" s="12">
        <f t="shared" si="4"/>
        <v>88.6</v>
      </c>
      <c r="AY25" s="14">
        <v>15.9</v>
      </c>
      <c r="AZ25" s="14">
        <v>8.6999999999999993</v>
      </c>
      <c r="BA25" s="14">
        <v>4.9000000000000004</v>
      </c>
      <c r="BB25" s="14">
        <v>34.5</v>
      </c>
      <c r="BC25" s="14">
        <v>22.6</v>
      </c>
      <c r="BD25" s="14">
        <v>2</v>
      </c>
      <c r="BE25" s="12">
        <f t="shared" si="5"/>
        <v>111</v>
      </c>
      <c r="BF25" s="14">
        <v>68</v>
      </c>
      <c r="BG25" s="14">
        <v>17.8</v>
      </c>
      <c r="BH25" s="14">
        <v>25.2</v>
      </c>
      <c r="BI25" s="14">
        <f t="shared" si="6"/>
        <v>28.6</v>
      </c>
      <c r="BJ25" s="14">
        <v>28.6</v>
      </c>
      <c r="BK25" s="14">
        <f t="shared" si="7"/>
        <v>414.5</v>
      </c>
      <c r="BL25" s="14">
        <v>26.9</v>
      </c>
      <c r="BM25" s="14">
        <v>28.6</v>
      </c>
      <c r="BN25" s="14">
        <v>44.8</v>
      </c>
      <c r="BO25" s="14">
        <v>6.2</v>
      </c>
      <c r="BP25" s="14">
        <v>11.4</v>
      </c>
      <c r="BQ25" s="14">
        <v>8.6</v>
      </c>
      <c r="BR25" s="14">
        <v>4.0999999999999996</v>
      </c>
      <c r="BS25" s="14">
        <v>82</v>
      </c>
      <c r="BT25" s="14">
        <v>7.1</v>
      </c>
      <c r="BU25" s="14">
        <v>41.7</v>
      </c>
      <c r="BV25" s="14">
        <v>13.3</v>
      </c>
      <c r="BW25" s="14">
        <v>55.2</v>
      </c>
      <c r="BX25" s="14">
        <v>84.6</v>
      </c>
      <c r="BY25" s="14">
        <f t="shared" si="8"/>
        <v>1382.4457336739997</v>
      </c>
      <c r="BZ25" s="14">
        <v>659.34573367399992</v>
      </c>
      <c r="CA25" s="14">
        <v>108.70000000000002</v>
      </c>
      <c r="CB25" s="14">
        <v>207.39999999999998</v>
      </c>
      <c r="CC25" s="14">
        <v>248.89999999999998</v>
      </c>
      <c r="CD25" s="14">
        <v>158.1</v>
      </c>
      <c r="CE25" s="14">
        <f t="shared" si="9"/>
        <v>162.5</v>
      </c>
      <c r="CF25" s="14">
        <v>8.5</v>
      </c>
      <c r="CG25" s="14">
        <v>8.1</v>
      </c>
      <c r="CH25" s="14">
        <v>0.6</v>
      </c>
      <c r="CI25" s="14">
        <v>62.5</v>
      </c>
      <c r="CJ25" s="14">
        <v>35.700000000000003</v>
      </c>
      <c r="CK25" s="14">
        <v>7.8</v>
      </c>
      <c r="CL25" s="14">
        <v>39.299999999999997</v>
      </c>
      <c r="CM25" s="14" t="s">
        <v>108</v>
      </c>
      <c r="CN25" s="14" t="s">
        <v>108</v>
      </c>
      <c r="CO25" s="14" t="s">
        <v>108</v>
      </c>
      <c r="CP25" s="14">
        <v>10093.099999999999</v>
      </c>
      <c r="CQ25" s="14">
        <v>7751.2</v>
      </c>
      <c r="CR25" s="14">
        <v>60066.950727844509</v>
      </c>
      <c r="CS25" s="21"/>
    </row>
    <row r="26" spans="1:97" ht="15" customHeight="1" thickBot="1">
      <c r="A26" s="7">
        <v>2010</v>
      </c>
      <c r="B26" s="12">
        <f t="shared" si="0"/>
        <v>1574</v>
      </c>
      <c r="C26" s="12">
        <v>1134.2</v>
      </c>
      <c r="D26" s="12">
        <v>42.9</v>
      </c>
      <c r="E26" s="12">
        <v>396.9</v>
      </c>
      <c r="F26" s="12">
        <f t="shared" si="1"/>
        <v>29334.999999999996</v>
      </c>
      <c r="G26" s="12">
        <v>320.10000000000002</v>
      </c>
      <c r="H26" s="12">
        <v>1107.2</v>
      </c>
      <c r="I26" s="12">
        <v>128.19999999999999</v>
      </c>
      <c r="J26" s="12">
        <v>3.2</v>
      </c>
      <c r="K26" s="13">
        <v>793.5</v>
      </c>
      <c r="L26" s="14">
        <v>117</v>
      </c>
      <c r="M26" s="14">
        <v>32</v>
      </c>
      <c r="N26" s="14">
        <v>266</v>
      </c>
      <c r="O26" s="14">
        <v>1109.3999999999999</v>
      </c>
      <c r="P26" s="14">
        <v>25.2</v>
      </c>
      <c r="Q26" s="14">
        <v>2840.3</v>
      </c>
      <c r="R26" s="14">
        <v>1251.5999999999999</v>
      </c>
      <c r="S26" s="14">
        <v>14.100000000000001</v>
      </c>
      <c r="T26" s="14">
        <v>78.900000000000006</v>
      </c>
      <c r="U26" s="14">
        <v>7472</v>
      </c>
      <c r="V26" s="14">
        <v>164.8</v>
      </c>
      <c r="W26" s="14">
        <v>183.2</v>
      </c>
      <c r="X26" s="14">
        <v>4.3</v>
      </c>
      <c r="Y26" s="14">
        <v>11</v>
      </c>
      <c r="Z26" s="14">
        <v>234.5</v>
      </c>
      <c r="AA26" s="14">
        <v>20.400000000000002</v>
      </c>
      <c r="AB26" s="14">
        <v>1.7000000000000002</v>
      </c>
      <c r="AC26" s="14">
        <v>48.6</v>
      </c>
      <c r="AD26" s="14">
        <v>4.8</v>
      </c>
      <c r="AE26" s="14">
        <v>35.5</v>
      </c>
      <c r="AF26" s="14">
        <v>11843.8</v>
      </c>
      <c r="AG26" s="14">
        <v>33.6</v>
      </c>
      <c r="AH26" s="14">
        <v>1190.1000000000001</v>
      </c>
      <c r="AI26" s="12">
        <f t="shared" si="2"/>
        <v>1853.4</v>
      </c>
      <c r="AJ26" s="14">
        <v>663.5</v>
      </c>
      <c r="AK26" s="14">
        <v>542.5</v>
      </c>
      <c r="AL26" s="14">
        <v>647.4</v>
      </c>
      <c r="AM26" s="12">
        <f t="shared" si="3"/>
        <v>10727.978767896122</v>
      </c>
      <c r="AN26" s="14">
        <v>126.4</v>
      </c>
      <c r="AO26" s="14">
        <v>1301.8</v>
      </c>
      <c r="AP26" s="14">
        <v>549.29999999999995</v>
      </c>
      <c r="AQ26" s="14">
        <v>4616.7</v>
      </c>
      <c r="AR26" s="14">
        <v>615.19999999999993</v>
      </c>
      <c r="AS26" s="14">
        <v>3238.7787678961226</v>
      </c>
      <c r="AT26" s="14">
        <v>108.6</v>
      </c>
      <c r="AU26" s="14">
        <v>28.8</v>
      </c>
      <c r="AV26" s="14">
        <v>45</v>
      </c>
      <c r="AW26" s="14">
        <v>97.4</v>
      </c>
      <c r="AX26" s="12">
        <f t="shared" si="4"/>
        <v>84.500000000000014</v>
      </c>
      <c r="AY26" s="14">
        <v>13.6</v>
      </c>
      <c r="AZ26" s="14">
        <v>8.4</v>
      </c>
      <c r="BA26" s="14">
        <v>4.2</v>
      </c>
      <c r="BB26" s="14">
        <v>33.700000000000003</v>
      </c>
      <c r="BC26" s="14">
        <v>22.4</v>
      </c>
      <c r="BD26" s="14">
        <v>2.2000000000000002</v>
      </c>
      <c r="BE26" s="12">
        <f t="shared" si="5"/>
        <v>105.3</v>
      </c>
      <c r="BF26" s="14">
        <v>70.099999999999994</v>
      </c>
      <c r="BG26" s="14">
        <v>14.4</v>
      </c>
      <c r="BH26" s="14">
        <v>20.8</v>
      </c>
      <c r="BI26" s="14">
        <f t="shared" si="6"/>
        <v>26.7</v>
      </c>
      <c r="BJ26" s="14">
        <v>26.7</v>
      </c>
      <c r="BK26" s="14">
        <f t="shared" si="7"/>
        <v>409.09999999999997</v>
      </c>
      <c r="BL26" s="14">
        <v>26.7</v>
      </c>
      <c r="BM26" s="14">
        <v>29.1</v>
      </c>
      <c r="BN26" s="14">
        <v>47</v>
      </c>
      <c r="BO26" s="14">
        <v>5.8</v>
      </c>
      <c r="BP26" s="14">
        <v>10.6</v>
      </c>
      <c r="BQ26" s="14">
        <v>9</v>
      </c>
      <c r="BR26" s="14">
        <v>4.0999999999999996</v>
      </c>
      <c r="BS26" s="14">
        <v>82.5</v>
      </c>
      <c r="BT26" s="14">
        <v>7.8</v>
      </c>
      <c r="BU26" s="14">
        <v>43.3</v>
      </c>
      <c r="BV26" s="14">
        <v>13.5</v>
      </c>
      <c r="BW26" s="14">
        <v>49.4</v>
      </c>
      <c r="BX26" s="14">
        <v>80.3</v>
      </c>
      <c r="BY26" s="14">
        <f t="shared" si="8"/>
        <v>1178.1792315100001</v>
      </c>
      <c r="BZ26" s="14">
        <v>601.97923151000009</v>
      </c>
      <c r="CA26" s="14">
        <v>94.7</v>
      </c>
      <c r="CB26" s="14">
        <v>163.89999999999998</v>
      </c>
      <c r="CC26" s="14">
        <v>192.70000000000002</v>
      </c>
      <c r="CD26" s="14">
        <v>124.9</v>
      </c>
      <c r="CE26" s="14">
        <f t="shared" si="9"/>
        <v>142.30000000000001</v>
      </c>
      <c r="CF26" s="14">
        <v>8.4</v>
      </c>
      <c r="CG26" s="14">
        <v>6.9</v>
      </c>
      <c r="CH26" s="14">
        <v>0.6</v>
      </c>
      <c r="CI26" s="14">
        <v>52.900000000000006</v>
      </c>
      <c r="CJ26" s="14">
        <v>27.9</v>
      </c>
      <c r="CK26" s="14">
        <v>7.8</v>
      </c>
      <c r="CL26" s="14">
        <v>37.800000000000004</v>
      </c>
      <c r="CM26" s="14" t="s">
        <v>108</v>
      </c>
      <c r="CN26" s="14" t="s">
        <v>108</v>
      </c>
      <c r="CO26" s="14" t="s">
        <v>108</v>
      </c>
      <c r="CP26" s="14">
        <v>10243.599999999999</v>
      </c>
      <c r="CQ26" s="14">
        <v>7616.6</v>
      </c>
      <c r="CR26" s="14">
        <v>55680.057999406126</v>
      </c>
      <c r="CS26" s="21"/>
    </row>
    <row r="27" spans="1:97" ht="15" customHeight="1" thickBot="1">
      <c r="A27" s="7">
        <v>2011</v>
      </c>
      <c r="B27" s="12">
        <f t="shared" si="0"/>
        <v>1563.3</v>
      </c>
      <c r="C27" s="12">
        <v>1137.6999999999998</v>
      </c>
      <c r="D27" s="12">
        <v>37.9</v>
      </c>
      <c r="E27" s="12">
        <v>387.7</v>
      </c>
      <c r="F27" s="12">
        <f t="shared" si="1"/>
        <v>30209.200000000001</v>
      </c>
      <c r="G27" s="12">
        <v>313.5</v>
      </c>
      <c r="H27" s="12">
        <v>1070.7</v>
      </c>
      <c r="I27" s="12">
        <v>123.8</v>
      </c>
      <c r="J27" s="12">
        <v>2.2999999999999998</v>
      </c>
      <c r="K27" s="13">
        <v>734.9</v>
      </c>
      <c r="L27" s="14">
        <v>105.8</v>
      </c>
      <c r="M27" s="14">
        <v>31.7</v>
      </c>
      <c r="N27" s="14">
        <v>235.1</v>
      </c>
      <c r="O27" s="14">
        <v>1193.1000000000001</v>
      </c>
      <c r="P27" s="14">
        <v>21.1</v>
      </c>
      <c r="Q27" s="14">
        <v>2620.7000000000003</v>
      </c>
      <c r="R27" s="14">
        <v>1207.5999999999999</v>
      </c>
      <c r="S27" s="14">
        <v>13</v>
      </c>
      <c r="T27" s="14">
        <v>82.3</v>
      </c>
      <c r="U27" s="14">
        <v>6506.0999999999995</v>
      </c>
      <c r="V27" s="14">
        <v>180.7</v>
      </c>
      <c r="W27" s="14">
        <v>169.5</v>
      </c>
      <c r="X27" s="14">
        <v>6.5</v>
      </c>
      <c r="Y27" s="14">
        <v>9.3000000000000007</v>
      </c>
      <c r="Z27" s="14">
        <v>227.9</v>
      </c>
      <c r="AA27" s="14">
        <v>21.099999999999998</v>
      </c>
      <c r="AB27" s="14">
        <v>1.6</v>
      </c>
      <c r="AC27" s="14">
        <v>43.199999999999996</v>
      </c>
      <c r="AD27" s="14">
        <v>4.7</v>
      </c>
      <c r="AE27" s="14">
        <v>29.9</v>
      </c>
      <c r="AF27" s="14">
        <v>13980.9</v>
      </c>
      <c r="AG27" s="14">
        <v>30.3</v>
      </c>
      <c r="AH27" s="14">
        <v>1241.9000000000001</v>
      </c>
      <c r="AI27" s="12">
        <f t="shared" si="2"/>
        <v>1573.3000000000002</v>
      </c>
      <c r="AJ27" s="14">
        <v>505.5</v>
      </c>
      <c r="AK27" s="14">
        <v>488.1</v>
      </c>
      <c r="AL27" s="14">
        <v>579.70000000000005</v>
      </c>
      <c r="AM27" s="12">
        <f t="shared" si="3"/>
        <v>10224.112698299656</v>
      </c>
      <c r="AN27" s="14">
        <v>106.6</v>
      </c>
      <c r="AO27" s="14">
        <v>1134.1000000000001</v>
      </c>
      <c r="AP27" s="14">
        <v>529.1</v>
      </c>
      <c r="AQ27" s="14">
        <v>4336.5</v>
      </c>
      <c r="AR27" s="14">
        <v>565</v>
      </c>
      <c r="AS27" s="14">
        <v>3310.2126982996551</v>
      </c>
      <c r="AT27" s="14">
        <v>89.7</v>
      </c>
      <c r="AU27" s="14">
        <v>22.6</v>
      </c>
      <c r="AV27" s="14">
        <v>42.5</v>
      </c>
      <c r="AW27" s="14">
        <v>87.800000000000011</v>
      </c>
      <c r="AX27" s="12">
        <f t="shared" si="4"/>
        <v>57.9</v>
      </c>
      <c r="AY27" s="14">
        <v>10.6</v>
      </c>
      <c r="AZ27" s="14">
        <v>6.5</v>
      </c>
      <c r="BA27" s="14">
        <v>3.6</v>
      </c>
      <c r="BB27" s="14">
        <v>22.3</v>
      </c>
      <c r="BC27" s="14">
        <v>13.4</v>
      </c>
      <c r="BD27" s="14">
        <v>1.5</v>
      </c>
      <c r="BE27" s="12">
        <f t="shared" si="5"/>
        <v>103.39999999999999</v>
      </c>
      <c r="BF27" s="14">
        <v>64.8</v>
      </c>
      <c r="BG27" s="14">
        <v>18.3</v>
      </c>
      <c r="BH27" s="14">
        <v>20.3</v>
      </c>
      <c r="BI27" s="14">
        <f t="shared" si="6"/>
        <v>16.399999999999999</v>
      </c>
      <c r="BJ27" s="14">
        <v>16.399999999999999</v>
      </c>
      <c r="BK27" s="14">
        <f t="shared" si="7"/>
        <v>357</v>
      </c>
      <c r="BL27" s="14">
        <v>22.1</v>
      </c>
      <c r="BM27" s="14">
        <v>26.1</v>
      </c>
      <c r="BN27" s="14">
        <v>36.9</v>
      </c>
      <c r="BO27" s="14">
        <v>5.6</v>
      </c>
      <c r="BP27" s="14">
        <v>10.6</v>
      </c>
      <c r="BQ27" s="14">
        <v>8.1999999999999993</v>
      </c>
      <c r="BR27" s="14">
        <v>3.9</v>
      </c>
      <c r="BS27" s="14">
        <v>78.5</v>
      </c>
      <c r="BT27" s="14">
        <v>6.6</v>
      </c>
      <c r="BU27" s="14">
        <v>37.4</v>
      </c>
      <c r="BV27" s="14">
        <v>10.6</v>
      </c>
      <c r="BW27" s="14">
        <v>44.1</v>
      </c>
      <c r="BX27" s="14">
        <v>66.400000000000006</v>
      </c>
      <c r="BY27" s="14">
        <f t="shared" si="8"/>
        <v>971.97994033799989</v>
      </c>
      <c r="BZ27" s="14">
        <v>452.97994033800001</v>
      </c>
      <c r="CA27" s="14">
        <v>84.8</v>
      </c>
      <c r="CB27" s="14">
        <v>151.9</v>
      </c>
      <c r="CC27" s="14">
        <v>186</v>
      </c>
      <c r="CD27" s="14">
        <v>96.3</v>
      </c>
      <c r="CE27" s="14">
        <f t="shared" si="9"/>
        <v>113.19999999999999</v>
      </c>
      <c r="CF27" s="14">
        <v>6</v>
      </c>
      <c r="CG27" s="14">
        <v>6.3</v>
      </c>
      <c r="CH27" s="14">
        <v>0.5</v>
      </c>
      <c r="CI27" s="14">
        <v>42.8</v>
      </c>
      <c r="CJ27" s="14">
        <v>25.8</v>
      </c>
      <c r="CK27" s="14">
        <v>7.3</v>
      </c>
      <c r="CL27" s="14">
        <v>24.5</v>
      </c>
      <c r="CM27" s="14" t="s">
        <v>108</v>
      </c>
      <c r="CN27" s="14" t="s">
        <v>108</v>
      </c>
      <c r="CO27" s="14" t="s">
        <v>108</v>
      </c>
      <c r="CP27" s="14">
        <v>9447.5000000000018</v>
      </c>
      <c r="CQ27" s="14">
        <v>7182.1</v>
      </c>
      <c r="CR27" s="14">
        <v>54637.292638637678</v>
      </c>
      <c r="CS27" s="21"/>
    </row>
    <row r="28" spans="1:97" ht="15" customHeight="1" thickBot="1">
      <c r="A28" s="7">
        <v>2012</v>
      </c>
      <c r="B28" s="12">
        <f t="shared" ref="B28" si="10">SUM(C28:E28)</f>
        <v>1573.8</v>
      </c>
      <c r="C28" s="12">
        <v>1182.3</v>
      </c>
      <c r="D28" s="12">
        <v>37.4</v>
      </c>
      <c r="E28" s="12">
        <v>354.09999999999997</v>
      </c>
      <c r="F28" s="12">
        <f t="shared" ref="F28" si="11">SUM(G28:AH28)</f>
        <v>30397.600000000002</v>
      </c>
      <c r="G28" s="12">
        <v>256.89999999999998</v>
      </c>
      <c r="H28" s="12">
        <v>996</v>
      </c>
      <c r="I28" s="12">
        <v>118.3</v>
      </c>
      <c r="J28" s="12">
        <v>2.1</v>
      </c>
      <c r="K28" s="13">
        <v>673</v>
      </c>
      <c r="L28" s="14">
        <v>91.699999999999989</v>
      </c>
      <c r="M28" s="14">
        <v>30.1</v>
      </c>
      <c r="N28" s="14">
        <v>154.5</v>
      </c>
      <c r="O28" s="14">
        <v>1137</v>
      </c>
      <c r="P28" s="14">
        <v>19.8</v>
      </c>
      <c r="Q28" s="14">
        <v>2725.3</v>
      </c>
      <c r="R28" s="14">
        <v>1146.0999999999999</v>
      </c>
      <c r="S28" s="14">
        <v>14.5</v>
      </c>
      <c r="T28" s="14">
        <v>89</v>
      </c>
      <c r="U28" s="14">
        <v>5976.6</v>
      </c>
      <c r="V28" s="14">
        <v>197.8</v>
      </c>
      <c r="W28" s="14">
        <v>160.79999999999998</v>
      </c>
      <c r="X28" s="14">
        <v>7.6</v>
      </c>
      <c r="Y28" s="14">
        <v>9.6999999999999993</v>
      </c>
      <c r="Z28" s="14">
        <v>208.7</v>
      </c>
      <c r="AA28" s="14">
        <v>23.200000000000003</v>
      </c>
      <c r="AB28" s="14">
        <v>1.9</v>
      </c>
      <c r="AC28" s="14">
        <v>40.099999999999994</v>
      </c>
      <c r="AD28" s="14">
        <v>4.8</v>
      </c>
      <c r="AE28" s="14">
        <v>28.7</v>
      </c>
      <c r="AF28" s="14">
        <v>14966.6</v>
      </c>
      <c r="AG28" s="14">
        <v>25.2</v>
      </c>
      <c r="AH28" s="14">
        <v>1291.6000000000001</v>
      </c>
      <c r="AI28" s="12">
        <f t="shared" ref="AI28" si="12">SUM(AJ28:AL28)</f>
        <v>1253.6000000000001</v>
      </c>
      <c r="AJ28" s="14">
        <v>384.70000000000005</v>
      </c>
      <c r="AK28" s="14">
        <v>393.70000000000005</v>
      </c>
      <c r="AL28" s="14">
        <v>475.20000000000005</v>
      </c>
      <c r="AM28" s="12">
        <f t="shared" ref="AM28" si="13">SUM(AN28:AW28)</f>
        <v>9701.1858756636648</v>
      </c>
      <c r="AN28" s="14">
        <v>95.9</v>
      </c>
      <c r="AO28" s="14">
        <v>999.3</v>
      </c>
      <c r="AP28" s="14">
        <v>425.6</v>
      </c>
      <c r="AQ28" s="14">
        <v>4010.8</v>
      </c>
      <c r="AR28" s="14">
        <v>608.29999999999995</v>
      </c>
      <c r="AS28" s="14">
        <v>3335.4858756636659</v>
      </c>
      <c r="AT28" s="14">
        <v>80.8</v>
      </c>
      <c r="AU28" s="14">
        <v>22.1</v>
      </c>
      <c r="AV28" s="14">
        <v>45.900000000000006</v>
      </c>
      <c r="AW28" s="14">
        <v>77</v>
      </c>
      <c r="AX28" s="12">
        <f t="shared" ref="AX28" si="14">SUM(AY28:BD28)</f>
        <v>53.8</v>
      </c>
      <c r="AY28" s="14">
        <v>9.1</v>
      </c>
      <c r="AZ28" s="14">
        <v>5.7</v>
      </c>
      <c r="BA28" s="14">
        <v>3.3</v>
      </c>
      <c r="BB28" s="14">
        <v>20.9</v>
      </c>
      <c r="BC28" s="14">
        <v>13.4</v>
      </c>
      <c r="BD28" s="14">
        <v>1.4</v>
      </c>
      <c r="BE28" s="12">
        <f t="shared" ref="BE28" si="15">SUM(BF28:BH28)</f>
        <v>97.6</v>
      </c>
      <c r="BF28" s="14">
        <v>65.8</v>
      </c>
      <c r="BG28" s="14">
        <v>13.3</v>
      </c>
      <c r="BH28" s="14">
        <v>18.5</v>
      </c>
      <c r="BI28" s="14">
        <f t="shared" ref="BI28" si="16">BJ28</f>
        <v>14.1</v>
      </c>
      <c r="BJ28" s="14">
        <v>14.1</v>
      </c>
      <c r="BK28" s="14">
        <f t="shared" ref="BK28" si="17">SUM(BL28:BX28)</f>
        <v>329.5</v>
      </c>
      <c r="BL28" s="14">
        <v>21.2</v>
      </c>
      <c r="BM28" s="14">
        <v>24.7</v>
      </c>
      <c r="BN28" s="14">
        <v>34</v>
      </c>
      <c r="BO28" s="14">
        <v>5.2</v>
      </c>
      <c r="BP28" s="14">
        <v>9.4</v>
      </c>
      <c r="BQ28" s="14">
        <v>7.9</v>
      </c>
      <c r="BR28" s="14">
        <v>3.8</v>
      </c>
      <c r="BS28" s="14">
        <v>70.5</v>
      </c>
      <c r="BT28" s="14">
        <v>5.9</v>
      </c>
      <c r="BU28" s="14">
        <v>34.1</v>
      </c>
      <c r="BV28" s="14">
        <v>10.1</v>
      </c>
      <c r="BW28" s="14">
        <v>41.599999999999994</v>
      </c>
      <c r="BX28" s="14">
        <v>61.1</v>
      </c>
      <c r="BY28" s="14">
        <f t="shared" ref="BY28" si="18">SUM(BZ28:CD28)</f>
        <v>856.20404128599989</v>
      </c>
      <c r="BZ28" s="14">
        <v>395.90404128599994</v>
      </c>
      <c r="CA28" s="14">
        <v>74.100000000000009</v>
      </c>
      <c r="CB28" s="14">
        <v>119.5</v>
      </c>
      <c r="CC28" s="14">
        <v>184.2</v>
      </c>
      <c r="CD28" s="14">
        <v>82.5</v>
      </c>
      <c r="CE28" s="14">
        <f t="shared" ref="CE28" si="19">SUM(CF28:CO28)</f>
        <v>106.4</v>
      </c>
      <c r="CF28" s="14">
        <v>5.9</v>
      </c>
      <c r="CG28" s="14">
        <v>6</v>
      </c>
      <c r="CH28" s="14">
        <v>0.4</v>
      </c>
      <c r="CI28" s="14">
        <v>40.700000000000003</v>
      </c>
      <c r="CJ28" s="14">
        <v>24.7</v>
      </c>
      <c r="CK28" s="14">
        <v>6.5</v>
      </c>
      <c r="CL28" s="14">
        <v>22.2</v>
      </c>
      <c r="CM28" s="14" t="s">
        <v>108</v>
      </c>
      <c r="CN28" s="14" t="s">
        <v>108</v>
      </c>
      <c r="CO28" s="14" t="s">
        <v>108</v>
      </c>
      <c r="CP28" s="14">
        <v>8716.2000000000007</v>
      </c>
      <c r="CQ28" s="14">
        <v>6615.5</v>
      </c>
      <c r="CR28" s="14">
        <v>53099.989916949664</v>
      </c>
      <c r="CS28" s="21"/>
    </row>
    <row r="29" spans="1:97" ht="15" customHeight="1" thickBot="1">
      <c r="A29" s="7">
        <v>2013</v>
      </c>
      <c r="B29" s="12">
        <f t="shared" ref="B29" si="20">SUM(C29:E29)</f>
        <v>1656.4</v>
      </c>
      <c r="C29" s="12">
        <v>1248.5</v>
      </c>
      <c r="D29" s="12">
        <v>41.8</v>
      </c>
      <c r="E29" s="12">
        <v>366.1</v>
      </c>
      <c r="F29" s="12">
        <f t="shared" ref="F29" si="21">SUM(G29:AH29)</f>
        <v>29070.799999999999</v>
      </c>
      <c r="G29" s="12">
        <v>234.7</v>
      </c>
      <c r="H29" s="12">
        <v>949.4</v>
      </c>
      <c r="I29" s="12">
        <v>120.7</v>
      </c>
      <c r="J29" s="12">
        <v>2.2000000000000002</v>
      </c>
      <c r="K29" s="13">
        <v>623.09999999999991</v>
      </c>
      <c r="L29" s="14">
        <v>94.199999999999989</v>
      </c>
      <c r="M29" s="14">
        <v>30.5</v>
      </c>
      <c r="N29" s="14">
        <v>151.5</v>
      </c>
      <c r="O29" s="14">
        <v>1108.7</v>
      </c>
      <c r="P29" s="14">
        <v>18.3</v>
      </c>
      <c r="Q29" s="14">
        <v>3699.8</v>
      </c>
      <c r="R29" s="14">
        <v>1258.1000000000001</v>
      </c>
      <c r="S29" s="14">
        <v>14.2</v>
      </c>
      <c r="T29" s="14">
        <v>87.699999999999989</v>
      </c>
      <c r="U29" s="14">
        <v>6282.8000000000011</v>
      </c>
      <c r="V29" s="14">
        <v>200.79999999999998</v>
      </c>
      <c r="W29" s="14">
        <v>189.5</v>
      </c>
      <c r="X29" s="14">
        <v>5.6</v>
      </c>
      <c r="Y29" s="14">
        <v>9.4</v>
      </c>
      <c r="Z29" s="14">
        <v>209.60000000000002</v>
      </c>
      <c r="AA29" s="14">
        <v>19.7</v>
      </c>
      <c r="AB29" s="14">
        <v>1.8</v>
      </c>
      <c r="AC29" s="14">
        <v>40</v>
      </c>
      <c r="AD29" s="14">
        <v>4.3</v>
      </c>
      <c r="AE29" s="14">
        <v>27.400000000000002</v>
      </c>
      <c r="AF29" s="14">
        <v>12324.599999999999</v>
      </c>
      <c r="AG29" s="14">
        <v>24.9</v>
      </c>
      <c r="AH29" s="14">
        <v>1337.3</v>
      </c>
      <c r="AI29" s="12">
        <f t="shared" ref="AI29" si="22">SUM(AJ29:AL29)</f>
        <v>1012.1999999999999</v>
      </c>
      <c r="AJ29" s="14">
        <v>319.60000000000002</v>
      </c>
      <c r="AK29" s="14">
        <v>280.7</v>
      </c>
      <c r="AL29" s="14">
        <v>411.9</v>
      </c>
      <c r="AM29" s="12">
        <f t="shared" ref="AM29" si="23">SUM(AN29:AW29)</f>
        <v>9384.3683454966704</v>
      </c>
      <c r="AN29" s="14">
        <v>94.5</v>
      </c>
      <c r="AO29" s="14">
        <v>905.4</v>
      </c>
      <c r="AP29" s="14">
        <v>386.20000000000005</v>
      </c>
      <c r="AQ29" s="14">
        <v>3899.9</v>
      </c>
      <c r="AR29" s="14">
        <v>547.79999999999995</v>
      </c>
      <c r="AS29" s="14">
        <v>3324.4683454966703</v>
      </c>
      <c r="AT29" s="14">
        <v>80.3</v>
      </c>
      <c r="AU29" s="14">
        <v>23.5</v>
      </c>
      <c r="AV29" s="14">
        <v>49.2</v>
      </c>
      <c r="AW29" s="14">
        <v>73.099999999999994</v>
      </c>
      <c r="AX29" s="12">
        <f t="shared" ref="AX29" si="24">SUM(AY29:BD29)</f>
        <v>53.800000000000004</v>
      </c>
      <c r="AY29" s="14">
        <v>8.4</v>
      </c>
      <c r="AZ29" s="14">
        <v>5.3</v>
      </c>
      <c r="BA29" s="14">
        <v>3.2</v>
      </c>
      <c r="BB29" s="14">
        <v>19.8</v>
      </c>
      <c r="BC29" s="14">
        <v>15.6</v>
      </c>
      <c r="BD29" s="14">
        <v>1.5</v>
      </c>
      <c r="BE29" s="12">
        <f t="shared" ref="BE29" si="25">SUM(BF29:BH29)</f>
        <v>99.8</v>
      </c>
      <c r="BF29" s="14">
        <v>68</v>
      </c>
      <c r="BG29" s="14">
        <v>12.6</v>
      </c>
      <c r="BH29" s="14">
        <v>19.2</v>
      </c>
      <c r="BI29" s="14">
        <f t="shared" ref="BI29" si="26">BJ29</f>
        <v>14.7</v>
      </c>
      <c r="BJ29" s="14">
        <v>14.7</v>
      </c>
      <c r="BK29" s="14">
        <f t="shared" ref="BK29" si="27">SUM(BL29:BX29)</f>
        <v>320.2</v>
      </c>
      <c r="BL29" s="14">
        <v>21.6</v>
      </c>
      <c r="BM29" s="14">
        <v>24.7</v>
      </c>
      <c r="BN29" s="14">
        <v>32.799999999999997</v>
      </c>
      <c r="BO29" s="14">
        <v>5.4</v>
      </c>
      <c r="BP29" s="14">
        <v>8.6999999999999993</v>
      </c>
      <c r="BQ29" s="14">
        <v>8.3000000000000007</v>
      </c>
      <c r="BR29" s="14">
        <v>3.8</v>
      </c>
      <c r="BS29" s="14">
        <v>63.6</v>
      </c>
      <c r="BT29" s="14">
        <v>5.9</v>
      </c>
      <c r="BU29" s="14">
        <v>32.9</v>
      </c>
      <c r="BV29" s="14">
        <v>10.1</v>
      </c>
      <c r="BW29" s="14">
        <v>41.5</v>
      </c>
      <c r="BX29" s="14">
        <v>60.9</v>
      </c>
      <c r="BY29" s="14">
        <f t="shared" ref="BY29" si="28">SUM(BZ29:CD29)</f>
        <v>929.74566068800004</v>
      </c>
      <c r="BZ29" s="14">
        <v>412.64566068799996</v>
      </c>
      <c r="CA29" s="14">
        <v>80.899999999999991</v>
      </c>
      <c r="CB29" s="14">
        <v>128.80000000000001</v>
      </c>
      <c r="CC29" s="14">
        <v>214.20000000000002</v>
      </c>
      <c r="CD29" s="14">
        <v>93.2</v>
      </c>
      <c r="CE29" s="14">
        <f t="shared" ref="CE29" si="29">SUM(CF29:CO29)</f>
        <v>109.6</v>
      </c>
      <c r="CF29" s="14">
        <v>5.8</v>
      </c>
      <c r="CG29" s="14">
        <v>6.7</v>
      </c>
      <c r="CH29" s="14">
        <v>0.4</v>
      </c>
      <c r="CI29" s="14">
        <v>42.300000000000004</v>
      </c>
      <c r="CJ29" s="14">
        <v>26.4</v>
      </c>
      <c r="CK29" s="14">
        <v>6.1</v>
      </c>
      <c r="CL29" s="14">
        <v>21.9</v>
      </c>
      <c r="CM29" s="14" t="s">
        <v>108</v>
      </c>
      <c r="CN29" s="14" t="s">
        <v>108</v>
      </c>
      <c r="CO29" s="14" t="s">
        <v>108</v>
      </c>
      <c r="CP29" s="14">
        <v>8536.9000000000015</v>
      </c>
      <c r="CQ29" s="14">
        <v>6504.6</v>
      </c>
      <c r="CR29" s="14">
        <v>51188.514006184676</v>
      </c>
      <c r="CS29" s="21"/>
    </row>
    <row r="30" spans="1:97" ht="15" customHeight="1" thickBot="1">
      <c r="A30" s="7">
        <v>2014</v>
      </c>
      <c r="B30" s="12">
        <f t="shared" ref="B30" si="30">SUM(C30:E30)</f>
        <v>1592.3</v>
      </c>
      <c r="C30" s="12">
        <v>1210.5999999999999</v>
      </c>
      <c r="D30" s="12">
        <v>44.4</v>
      </c>
      <c r="E30" s="12">
        <v>337.3</v>
      </c>
      <c r="F30" s="12">
        <f t="shared" ref="F30" si="31">SUM(G30:AH30)</f>
        <v>28622.499999999996</v>
      </c>
      <c r="G30" s="12">
        <v>238.8</v>
      </c>
      <c r="H30" s="12">
        <v>929.30000000000007</v>
      </c>
      <c r="I30" s="12">
        <v>120.1</v>
      </c>
      <c r="J30" s="12">
        <v>2.2000000000000002</v>
      </c>
      <c r="K30" s="13">
        <v>593.20000000000005</v>
      </c>
      <c r="L30" s="14">
        <v>97.199999999999989</v>
      </c>
      <c r="M30" s="14">
        <v>32.5</v>
      </c>
      <c r="N30" s="14">
        <v>157.09999999999997</v>
      </c>
      <c r="O30" s="14">
        <v>1122</v>
      </c>
      <c r="P30" s="14">
        <v>19.3</v>
      </c>
      <c r="Q30" s="14">
        <v>3102.7000000000003</v>
      </c>
      <c r="R30" s="14">
        <v>1177.5999999999999</v>
      </c>
      <c r="S30" s="14">
        <v>14</v>
      </c>
      <c r="T30" s="14">
        <v>85.199999999999989</v>
      </c>
      <c r="U30" s="14">
        <v>6756.0999999999995</v>
      </c>
      <c r="V30" s="14">
        <v>196.6</v>
      </c>
      <c r="W30" s="14">
        <v>199.7</v>
      </c>
      <c r="X30" s="14">
        <v>5.6999999999999993</v>
      </c>
      <c r="Y30" s="14">
        <v>10.1</v>
      </c>
      <c r="Z30" s="14">
        <v>219.7</v>
      </c>
      <c r="AA30" s="14">
        <v>21.5</v>
      </c>
      <c r="AB30" s="14">
        <v>2.0999999999999996</v>
      </c>
      <c r="AC30" s="14">
        <v>44.9</v>
      </c>
      <c r="AD30" s="14">
        <v>4.5999999999999996</v>
      </c>
      <c r="AE30" s="14">
        <v>27.299999999999997</v>
      </c>
      <c r="AF30" s="14">
        <v>12046.699999999997</v>
      </c>
      <c r="AG30" s="14">
        <v>25.1</v>
      </c>
      <c r="AH30" s="14">
        <v>1371.1999999999998</v>
      </c>
      <c r="AI30" s="12">
        <f t="shared" ref="AI30" si="32">SUM(AJ30:AL30)</f>
        <v>1008.2</v>
      </c>
      <c r="AJ30" s="14">
        <v>308.89999999999998</v>
      </c>
      <c r="AK30" s="14">
        <v>276.8</v>
      </c>
      <c r="AL30" s="14">
        <v>422.5</v>
      </c>
      <c r="AM30" s="12">
        <f t="shared" ref="AM30" si="33">SUM(AN30:AW30)</f>
        <v>9842.883613730417</v>
      </c>
      <c r="AN30" s="14">
        <v>99.7</v>
      </c>
      <c r="AO30" s="14">
        <v>975.1</v>
      </c>
      <c r="AP30" s="14">
        <v>442.5</v>
      </c>
      <c r="AQ30" s="14">
        <v>4033.1000000000004</v>
      </c>
      <c r="AR30" s="14">
        <v>552.5</v>
      </c>
      <c r="AS30" s="14">
        <v>3452.5836137304173</v>
      </c>
      <c r="AT30" s="14">
        <v>81.900000000000006</v>
      </c>
      <c r="AU30" s="14">
        <v>23.5</v>
      </c>
      <c r="AV30" s="14">
        <v>78.099999999999994</v>
      </c>
      <c r="AW30" s="14">
        <v>103.9</v>
      </c>
      <c r="AX30" s="12">
        <f t="shared" ref="AX30" si="34">SUM(AY30:BD30)</f>
        <v>51.800000000000004</v>
      </c>
      <c r="AY30" s="14">
        <v>7.8999999999999995</v>
      </c>
      <c r="AZ30" s="14">
        <v>5.5</v>
      </c>
      <c r="BA30" s="14">
        <v>3.5</v>
      </c>
      <c r="BB30" s="14">
        <v>18.8</v>
      </c>
      <c r="BC30" s="14">
        <v>14.7</v>
      </c>
      <c r="BD30" s="14">
        <v>1.4</v>
      </c>
      <c r="BE30" s="12">
        <f t="shared" ref="BE30" si="35">SUM(BF30:BH30)</f>
        <v>92.300000000000011</v>
      </c>
      <c r="BF30" s="14">
        <v>61.2</v>
      </c>
      <c r="BG30" s="14">
        <v>13.7</v>
      </c>
      <c r="BH30" s="14">
        <v>17.399999999999999</v>
      </c>
      <c r="BI30" s="14">
        <f t="shared" ref="BI30" si="36">BJ30</f>
        <v>14.1</v>
      </c>
      <c r="BJ30" s="14">
        <v>14.1</v>
      </c>
      <c r="BK30" s="14">
        <f t="shared" ref="BK30" si="37">SUM(BL30:BX30)</f>
        <v>337.3</v>
      </c>
      <c r="BL30" s="14">
        <v>22.6</v>
      </c>
      <c r="BM30" s="14">
        <v>27.2</v>
      </c>
      <c r="BN30" s="14">
        <v>34.299999999999997</v>
      </c>
      <c r="BO30" s="14">
        <v>5.3</v>
      </c>
      <c r="BP30" s="14">
        <v>9.1999999999999993</v>
      </c>
      <c r="BQ30" s="14">
        <v>9.5</v>
      </c>
      <c r="BR30" s="14">
        <v>4.2</v>
      </c>
      <c r="BS30" s="14">
        <v>65</v>
      </c>
      <c r="BT30" s="14">
        <v>6.5</v>
      </c>
      <c r="BU30" s="14">
        <v>36.200000000000003</v>
      </c>
      <c r="BV30" s="14">
        <v>10.5</v>
      </c>
      <c r="BW30" s="14">
        <v>42.5</v>
      </c>
      <c r="BX30" s="14">
        <v>64.3</v>
      </c>
      <c r="BY30" s="14">
        <f t="shared" ref="BY30" si="38">SUM(BZ30:CD30)</f>
        <v>912.33218352000006</v>
      </c>
      <c r="BZ30" s="14">
        <v>407.13218352000007</v>
      </c>
      <c r="CA30" s="14">
        <v>73.5</v>
      </c>
      <c r="CB30" s="14">
        <v>143.6</v>
      </c>
      <c r="CC30" s="14">
        <v>192.9</v>
      </c>
      <c r="CD30" s="14">
        <v>95.2</v>
      </c>
      <c r="CE30" s="14">
        <f t="shared" ref="CE30" si="39">SUM(CF30:CO30)</f>
        <v>110.2</v>
      </c>
      <c r="CF30" s="14">
        <v>6.4</v>
      </c>
      <c r="CG30" s="14">
        <v>7.3</v>
      </c>
      <c r="CH30" s="14">
        <v>0.4</v>
      </c>
      <c r="CI30" s="14">
        <v>42.2</v>
      </c>
      <c r="CJ30" s="14">
        <v>25.5</v>
      </c>
      <c r="CK30" s="14">
        <v>7.1</v>
      </c>
      <c r="CL30" s="14">
        <v>21.3</v>
      </c>
      <c r="CM30" s="14" t="s">
        <v>108</v>
      </c>
      <c r="CN30" s="14" t="s">
        <v>108</v>
      </c>
      <c r="CO30" s="14" t="s">
        <v>108</v>
      </c>
      <c r="CP30" s="14">
        <v>8357.6999999999989</v>
      </c>
      <c r="CQ30" s="14">
        <v>6415.4</v>
      </c>
      <c r="CR30" s="14">
        <v>50941.615797250408</v>
      </c>
      <c r="CS30" s="21"/>
    </row>
    <row r="31" spans="1:97" ht="15" customHeight="1" thickBot="1">
      <c r="A31" s="7">
        <v>2015</v>
      </c>
      <c r="B31" s="12">
        <f t="shared" ref="B31" si="40">SUM(C31:E31)</f>
        <v>1630.4</v>
      </c>
      <c r="C31" s="12">
        <v>1223.9000000000001</v>
      </c>
      <c r="D31" s="12">
        <v>44.2</v>
      </c>
      <c r="E31" s="12">
        <v>362.3</v>
      </c>
      <c r="F31" s="12">
        <f t="shared" ref="F31" si="41">SUM(G31:AH31)</f>
        <v>32648</v>
      </c>
      <c r="G31" s="12">
        <v>254.8</v>
      </c>
      <c r="H31" s="12">
        <v>946</v>
      </c>
      <c r="I31" s="12">
        <v>113.4</v>
      </c>
      <c r="J31" s="12">
        <v>2.2000000000000002</v>
      </c>
      <c r="K31" s="13">
        <v>602.80000000000007</v>
      </c>
      <c r="L31" s="14">
        <v>107.8</v>
      </c>
      <c r="M31" s="14">
        <v>32.4</v>
      </c>
      <c r="N31" s="14">
        <v>169</v>
      </c>
      <c r="O31" s="14">
        <v>1199.6999999999998</v>
      </c>
      <c r="P31" s="14">
        <v>19.399999999999999</v>
      </c>
      <c r="Q31" s="14">
        <v>3468.4</v>
      </c>
      <c r="R31" s="14">
        <v>1205.8</v>
      </c>
      <c r="S31" s="14">
        <v>15</v>
      </c>
      <c r="T31" s="14">
        <v>85.9</v>
      </c>
      <c r="U31" s="14">
        <v>6586.1</v>
      </c>
      <c r="V31" s="14">
        <v>249.8</v>
      </c>
      <c r="W31" s="14">
        <v>199.1</v>
      </c>
      <c r="X31" s="14">
        <v>5.7</v>
      </c>
      <c r="Y31" s="14">
        <v>10</v>
      </c>
      <c r="Z31" s="14">
        <v>233.29999999999998</v>
      </c>
      <c r="AA31" s="14">
        <v>22.5</v>
      </c>
      <c r="AB31" s="14">
        <v>2.2999999999999998</v>
      </c>
      <c r="AC31" s="14">
        <v>46.9</v>
      </c>
      <c r="AD31" s="14">
        <v>4.7</v>
      </c>
      <c r="AE31" s="14">
        <v>30.2</v>
      </c>
      <c r="AF31" s="14">
        <v>15594.8</v>
      </c>
      <c r="AG31" s="14">
        <v>25.8</v>
      </c>
      <c r="AH31" s="14">
        <v>1414.2</v>
      </c>
      <c r="AI31" s="12">
        <f t="shared" ref="AI31" si="42">SUM(AJ31:AL31)</f>
        <v>1108</v>
      </c>
      <c r="AJ31" s="14">
        <v>347.2</v>
      </c>
      <c r="AK31" s="14">
        <v>297.60000000000002</v>
      </c>
      <c r="AL31" s="14">
        <v>463.2</v>
      </c>
      <c r="AM31" s="12">
        <f t="shared" ref="AM31:AM35" si="43">SUM(AN31:AW31)</f>
        <v>9836.1030133866079</v>
      </c>
      <c r="AN31" s="14">
        <v>99.8</v>
      </c>
      <c r="AO31" s="14">
        <v>963.80000000000007</v>
      </c>
      <c r="AP31" s="14">
        <v>445.59999999999997</v>
      </c>
      <c r="AQ31" s="14">
        <v>3951.8</v>
      </c>
      <c r="AR31" s="14">
        <v>591</v>
      </c>
      <c r="AS31" s="14">
        <v>3466.1030133866084</v>
      </c>
      <c r="AT31" s="14">
        <v>98.9</v>
      </c>
      <c r="AU31" s="14">
        <v>22.5</v>
      </c>
      <c r="AV31" s="14">
        <v>87</v>
      </c>
      <c r="AW31" s="14">
        <v>109.6</v>
      </c>
      <c r="AX31" s="12">
        <f t="shared" ref="AX31" si="44">SUM(AY31:BD31)</f>
        <v>50.699999999999996</v>
      </c>
      <c r="AY31" s="14">
        <v>7.6</v>
      </c>
      <c r="AZ31" s="14">
        <v>5.7</v>
      </c>
      <c r="BA31" s="14">
        <v>3.6</v>
      </c>
      <c r="BB31" s="14">
        <v>18.2</v>
      </c>
      <c r="BC31" s="14">
        <v>14.2</v>
      </c>
      <c r="BD31" s="14">
        <v>1.4</v>
      </c>
      <c r="BE31" s="12">
        <f t="shared" ref="BE31" si="45">SUM(BF31:BH31)</f>
        <v>84</v>
      </c>
      <c r="BF31" s="14">
        <v>53.9</v>
      </c>
      <c r="BG31" s="14">
        <v>14.4</v>
      </c>
      <c r="BH31" s="14">
        <v>15.7</v>
      </c>
      <c r="BI31" s="14">
        <f t="shared" ref="BI31" si="46">BJ31</f>
        <v>13.6</v>
      </c>
      <c r="BJ31" s="14">
        <v>13.6</v>
      </c>
      <c r="BK31" s="14">
        <f t="shared" ref="BK31" si="47">SUM(BL31:BX31)</f>
        <v>336.70000000000005</v>
      </c>
      <c r="BL31" s="14">
        <v>22.5</v>
      </c>
      <c r="BM31" s="14">
        <v>26.4</v>
      </c>
      <c r="BN31" s="14">
        <v>34</v>
      </c>
      <c r="BO31" s="14">
        <v>7</v>
      </c>
      <c r="BP31" s="14">
        <v>9.1999999999999993</v>
      </c>
      <c r="BQ31" s="14">
        <v>9.6999999999999993</v>
      </c>
      <c r="BR31" s="14">
        <v>4.4000000000000004</v>
      </c>
      <c r="BS31" s="14">
        <v>63.4</v>
      </c>
      <c r="BT31" s="14">
        <v>6.6</v>
      </c>
      <c r="BU31" s="14">
        <v>37.1</v>
      </c>
      <c r="BV31" s="14">
        <v>10.6</v>
      </c>
      <c r="BW31" s="14">
        <v>42.2</v>
      </c>
      <c r="BX31" s="14">
        <v>63.599999999999994</v>
      </c>
      <c r="BY31" s="14">
        <f t="shared" ref="BY31" si="48">SUM(BZ31:CD31)</f>
        <v>965.3681915279999</v>
      </c>
      <c r="BZ31" s="14">
        <v>455.16819152799997</v>
      </c>
      <c r="CA31" s="14">
        <v>72.399999999999991</v>
      </c>
      <c r="CB31" s="14">
        <v>143.5</v>
      </c>
      <c r="CC31" s="14">
        <v>199</v>
      </c>
      <c r="CD31" s="14">
        <v>95.3</v>
      </c>
      <c r="CE31" s="14">
        <f t="shared" ref="CE31" si="49">SUM(CF31:CO31)</f>
        <v>112.4</v>
      </c>
      <c r="CF31" s="14">
        <v>6.5</v>
      </c>
      <c r="CG31" s="14">
        <v>8.1</v>
      </c>
      <c r="CH31" s="14">
        <v>0.4</v>
      </c>
      <c r="CI31" s="14">
        <v>43.5</v>
      </c>
      <c r="CJ31" s="14">
        <v>26.4</v>
      </c>
      <c r="CK31" s="14">
        <v>7</v>
      </c>
      <c r="CL31" s="14">
        <v>20.5</v>
      </c>
      <c r="CM31" s="14" t="s">
        <v>108</v>
      </c>
      <c r="CN31" s="14" t="s">
        <v>108</v>
      </c>
      <c r="CO31" s="14" t="s">
        <v>108</v>
      </c>
      <c r="CP31" s="14">
        <v>8339.4</v>
      </c>
      <c r="CQ31" s="14">
        <v>6469.2</v>
      </c>
      <c r="CR31" s="14">
        <v>55124.671204914586</v>
      </c>
      <c r="CS31" s="21"/>
    </row>
    <row r="32" spans="1:97" ht="15" customHeight="1" thickBot="1">
      <c r="A32" s="7">
        <v>2016</v>
      </c>
      <c r="B32" s="12">
        <f t="shared" ref="B32" si="50">SUM(C32:E32)</f>
        <v>1638</v>
      </c>
      <c r="C32" s="12">
        <v>1238.5</v>
      </c>
      <c r="D32" s="12">
        <v>48.4</v>
      </c>
      <c r="E32" s="12">
        <v>351.09999999999997</v>
      </c>
      <c r="F32" s="12">
        <f t="shared" ref="F32" si="51">SUM(G32:AH32)</f>
        <v>30500.2</v>
      </c>
      <c r="G32" s="12">
        <v>243.10000000000002</v>
      </c>
      <c r="H32" s="12">
        <v>938.8</v>
      </c>
      <c r="I32" s="12">
        <v>111.5</v>
      </c>
      <c r="J32" s="12">
        <v>1.9</v>
      </c>
      <c r="K32" s="13">
        <v>593.29999999999995</v>
      </c>
      <c r="L32" s="14">
        <v>101.30000000000001</v>
      </c>
      <c r="M32" s="14">
        <v>33.1</v>
      </c>
      <c r="N32" s="14">
        <v>134.5</v>
      </c>
      <c r="O32" s="14">
        <v>1156.4000000000001</v>
      </c>
      <c r="P32" s="14">
        <v>19.3</v>
      </c>
      <c r="Q32" s="14">
        <v>3424.5</v>
      </c>
      <c r="R32" s="14">
        <v>1200.3000000000002</v>
      </c>
      <c r="S32" s="14">
        <v>15.1</v>
      </c>
      <c r="T32" s="14">
        <v>86.6</v>
      </c>
      <c r="U32" s="14">
        <v>5564</v>
      </c>
      <c r="V32" s="14">
        <v>222</v>
      </c>
      <c r="W32" s="14">
        <v>210.4</v>
      </c>
      <c r="X32" s="14">
        <v>6.9</v>
      </c>
      <c r="Y32" s="14">
        <v>9.9</v>
      </c>
      <c r="Z32" s="14">
        <v>225.10000000000002</v>
      </c>
      <c r="AA32" s="14">
        <v>22.2</v>
      </c>
      <c r="AB32" s="14">
        <v>2.6</v>
      </c>
      <c r="AC32" s="14">
        <v>47.3</v>
      </c>
      <c r="AD32" s="14">
        <v>5.1000000000000005</v>
      </c>
      <c r="AE32" s="14">
        <v>30.9</v>
      </c>
      <c r="AF32" s="14">
        <v>14500.8</v>
      </c>
      <c r="AG32" s="14">
        <v>42.3</v>
      </c>
      <c r="AH32" s="14">
        <v>1551</v>
      </c>
      <c r="AI32" s="12">
        <f t="shared" ref="AI32" si="52">SUM(AJ32:AL32)</f>
        <v>1066.4000000000001</v>
      </c>
      <c r="AJ32" s="14">
        <v>344.1</v>
      </c>
      <c r="AK32" s="14">
        <v>281.7</v>
      </c>
      <c r="AL32" s="14">
        <v>440.6</v>
      </c>
      <c r="AM32" s="12">
        <f t="shared" si="43"/>
        <v>9852.4927320274128</v>
      </c>
      <c r="AN32" s="14">
        <v>97.3</v>
      </c>
      <c r="AO32" s="14">
        <v>946</v>
      </c>
      <c r="AP32" s="14">
        <v>446.9</v>
      </c>
      <c r="AQ32" s="14">
        <v>4052.2000000000003</v>
      </c>
      <c r="AR32" s="14">
        <v>590.1</v>
      </c>
      <c r="AS32" s="14">
        <v>3392.8927320274133</v>
      </c>
      <c r="AT32" s="14">
        <v>100.7</v>
      </c>
      <c r="AU32" s="14">
        <v>22.2</v>
      </c>
      <c r="AV32" s="14">
        <v>95.300000000000011</v>
      </c>
      <c r="AW32" s="14">
        <v>108.9</v>
      </c>
      <c r="AX32" s="12">
        <f t="shared" ref="AX32" si="53">SUM(AY32:BD32)</f>
        <v>50.2</v>
      </c>
      <c r="AY32" s="14">
        <v>7.3999999999999995</v>
      </c>
      <c r="AZ32" s="14">
        <v>5.7</v>
      </c>
      <c r="BA32" s="14">
        <v>4</v>
      </c>
      <c r="BB32" s="14">
        <v>17.8</v>
      </c>
      <c r="BC32" s="14">
        <v>14</v>
      </c>
      <c r="BD32" s="14">
        <v>1.3</v>
      </c>
      <c r="BE32" s="12">
        <f t="shared" ref="BE32" si="54">SUM(BF32:BH32)</f>
        <v>80.5</v>
      </c>
      <c r="BF32" s="14">
        <v>50.7</v>
      </c>
      <c r="BG32" s="14">
        <v>15.1</v>
      </c>
      <c r="BH32" s="14">
        <v>14.7</v>
      </c>
      <c r="BI32" s="14">
        <f t="shared" ref="BI32" si="55">BJ32</f>
        <v>13.5</v>
      </c>
      <c r="BJ32" s="14">
        <v>13.5</v>
      </c>
      <c r="BK32" s="14">
        <f t="shared" ref="BK32" si="56">SUM(BL32:BX32)</f>
        <v>339.09999999999997</v>
      </c>
      <c r="BL32" s="14">
        <v>22.4</v>
      </c>
      <c r="BM32" s="14">
        <v>26.7</v>
      </c>
      <c r="BN32" s="14">
        <v>33.1</v>
      </c>
      <c r="BO32" s="14">
        <v>7.7</v>
      </c>
      <c r="BP32" s="14">
        <v>9.3000000000000007</v>
      </c>
      <c r="BQ32" s="14">
        <v>9.8000000000000007</v>
      </c>
      <c r="BR32" s="14">
        <v>4.7</v>
      </c>
      <c r="BS32" s="14">
        <v>66.2</v>
      </c>
      <c r="BT32" s="14">
        <v>6.7</v>
      </c>
      <c r="BU32" s="14">
        <v>38.4</v>
      </c>
      <c r="BV32" s="14">
        <v>10.7</v>
      </c>
      <c r="BW32" s="14">
        <v>41.7</v>
      </c>
      <c r="BX32" s="14">
        <v>61.7</v>
      </c>
      <c r="BY32" s="14">
        <f t="shared" ref="BY32" si="57">SUM(BZ32:CD32)</f>
        <v>897.76765754799999</v>
      </c>
      <c r="BZ32" s="14">
        <v>379.36765754800001</v>
      </c>
      <c r="CA32" s="14">
        <v>72.299999999999983</v>
      </c>
      <c r="CB32" s="14">
        <v>132.6</v>
      </c>
      <c r="CC32" s="14">
        <v>200.7</v>
      </c>
      <c r="CD32" s="14">
        <v>112.8</v>
      </c>
      <c r="CE32" s="14">
        <f t="shared" ref="CE32" si="58">SUM(CF32:CO32)</f>
        <v>115</v>
      </c>
      <c r="CF32" s="14">
        <v>6.8</v>
      </c>
      <c r="CG32" s="14">
        <v>9.3000000000000007</v>
      </c>
      <c r="CH32" s="14">
        <v>0.5</v>
      </c>
      <c r="CI32" s="14">
        <v>45.7</v>
      </c>
      <c r="CJ32" s="14">
        <v>27.2</v>
      </c>
      <c r="CK32" s="14">
        <v>7.1</v>
      </c>
      <c r="CL32" s="14">
        <v>18.400000000000002</v>
      </c>
      <c r="CM32" s="14" t="s">
        <v>108</v>
      </c>
      <c r="CN32" s="14" t="s">
        <v>108</v>
      </c>
      <c r="CO32" s="14" t="s">
        <v>108</v>
      </c>
      <c r="CP32" s="14">
        <v>8367.1</v>
      </c>
      <c r="CQ32" s="14">
        <v>6553.7</v>
      </c>
      <c r="CR32" s="14">
        <v>52920.260389575393</v>
      </c>
      <c r="CS32" s="21"/>
    </row>
    <row r="33" spans="1:97" ht="15" customHeight="1" thickBot="1">
      <c r="A33" s="7">
        <v>2017</v>
      </c>
      <c r="B33" s="12">
        <f t="shared" ref="B33" si="59">SUM(C33:E33)</f>
        <v>1635.6000000000001</v>
      </c>
      <c r="C33" s="12">
        <v>1252.3</v>
      </c>
      <c r="D33" s="12">
        <v>48.9</v>
      </c>
      <c r="E33" s="12">
        <v>334.40000000000003</v>
      </c>
      <c r="F33" s="12">
        <f t="shared" ref="F33" si="60">SUM(G33:AH33)</f>
        <v>35058.5</v>
      </c>
      <c r="G33" s="12">
        <v>260.60000000000002</v>
      </c>
      <c r="H33" s="12">
        <v>946.2</v>
      </c>
      <c r="I33" s="12">
        <v>112.6</v>
      </c>
      <c r="J33" s="12">
        <v>1.5</v>
      </c>
      <c r="K33" s="13">
        <v>600.69999999999993</v>
      </c>
      <c r="L33" s="14">
        <v>103.19999999999999</v>
      </c>
      <c r="M33" s="14">
        <v>34.700000000000003</v>
      </c>
      <c r="N33" s="14">
        <v>128.4</v>
      </c>
      <c r="O33" s="14">
        <v>1286</v>
      </c>
      <c r="P33" s="14">
        <v>19.600000000000001</v>
      </c>
      <c r="Q33" s="14">
        <v>3578.6</v>
      </c>
      <c r="R33" s="14">
        <v>1218.5999999999999</v>
      </c>
      <c r="S33" s="14">
        <v>16.2</v>
      </c>
      <c r="T33" s="14">
        <v>88.5</v>
      </c>
      <c r="U33" s="14">
        <v>5950.5</v>
      </c>
      <c r="V33" s="14">
        <v>197</v>
      </c>
      <c r="W33" s="14">
        <v>222.7</v>
      </c>
      <c r="X33" s="14">
        <v>8.8000000000000007</v>
      </c>
      <c r="Y33" s="14">
        <v>10.8</v>
      </c>
      <c r="Z33" s="14">
        <v>231.2</v>
      </c>
      <c r="AA33" s="14">
        <v>26.5</v>
      </c>
      <c r="AB33" s="14">
        <v>2.8</v>
      </c>
      <c r="AC33" s="14">
        <v>51</v>
      </c>
      <c r="AD33" s="14">
        <v>5.6999999999999993</v>
      </c>
      <c r="AE33" s="14">
        <v>32.1</v>
      </c>
      <c r="AF33" s="14">
        <v>18284.5</v>
      </c>
      <c r="AG33" s="14">
        <v>42.2</v>
      </c>
      <c r="AH33" s="14">
        <v>1597.3000000000002</v>
      </c>
      <c r="AI33" s="12">
        <f t="shared" ref="AI33" si="61">SUM(AJ33:AL33)</f>
        <v>1082.5</v>
      </c>
      <c r="AJ33" s="14">
        <v>353.9</v>
      </c>
      <c r="AK33" s="14">
        <v>292</v>
      </c>
      <c r="AL33" s="14">
        <v>436.6</v>
      </c>
      <c r="AM33" s="12">
        <f t="shared" si="43"/>
        <v>10336.704196132343</v>
      </c>
      <c r="AN33" s="14">
        <v>102.3</v>
      </c>
      <c r="AO33" s="14">
        <v>971.09999999999991</v>
      </c>
      <c r="AP33" s="14">
        <v>453.9</v>
      </c>
      <c r="AQ33" s="14">
        <v>4086.6000000000004</v>
      </c>
      <c r="AR33" s="14">
        <v>607.40000000000009</v>
      </c>
      <c r="AS33" s="14">
        <v>3808.6041961323422</v>
      </c>
      <c r="AT33" s="14">
        <v>84.2</v>
      </c>
      <c r="AU33" s="14">
        <v>21.2</v>
      </c>
      <c r="AV33" s="14">
        <v>97.8</v>
      </c>
      <c r="AW33" s="14">
        <v>103.60000000000001</v>
      </c>
      <c r="AX33" s="12">
        <f t="shared" ref="AX33" si="62">SUM(AY33:BD33)</f>
        <v>48.599999999999994</v>
      </c>
      <c r="AY33" s="14">
        <v>7</v>
      </c>
      <c r="AZ33" s="14">
        <v>5.8</v>
      </c>
      <c r="BA33" s="14">
        <v>3.9</v>
      </c>
      <c r="BB33" s="14">
        <v>17.2</v>
      </c>
      <c r="BC33" s="14">
        <v>13.4</v>
      </c>
      <c r="BD33" s="14">
        <v>1.3</v>
      </c>
      <c r="BE33" s="12">
        <f t="shared" ref="BE33" si="63">SUM(BF33:BH33)</f>
        <v>69.599999999999994</v>
      </c>
      <c r="BF33" s="14">
        <v>41</v>
      </c>
      <c r="BG33" s="14">
        <v>14.1</v>
      </c>
      <c r="BH33" s="14">
        <v>14.5</v>
      </c>
      <c r="BI33" s="14">
        <f t="shared" ref="BI33" si="64">BJ33</f>
        <v>13.5</v>
      </c>
      <c r="BJ33" s="14">
        <v>13.5</v>
      </c>
      <c r="BK33" s="14">
        <f t="shared" ref="BK33" si="65">SUM(BL33:BX33)</f>
        <v>355.70000000000005</v>
      </c>
      <c r="BL33" s="14">
        <v>22.8</v>
      </c>
      <c r="BM33" s="14">
        <v>27.2</v>
      </c>
      <c r="BN33" s="14">
        <v>34.5</v>
      </c>
      <c r="BO33" s="14">
        <v>7.5</v>
      </c>
      <c r="BP33" s="14">
        <v>9.3000000000000007</v>
      </c>
      <c r="BQ33" s="14">
        <v>10.4</v>
      </c>
      <c r="BR33" s="14">
        <v>5.0999999999999996</v>
      </c>
      <c r="BS33" s="14">
        <v>71.3</v>
      </c>
      <c r="BT33" s="14">
        <v>6.9</v>
      </c>
      <c r="BU33" s="14">
        <v>40.6</v>
      </c>
      <c r="BV33" s="14">
        <v>11</v>
      </c>
      <c r="BW33" s="14">
        <v>43.5</v>
      </c>
      <c r="BX33" s="14">
        <v>65.599999999999994</v>
      </c>
      <c r="BY33" s="14">
        <f t="shared" ref="BY33" si="66">SUM(BZ33:CD33)</f>
        <v>840.28982493599995</v>
      </c>
      <c r="BZ33" s="14">
        <v>362.789824936</v>
      </c>
      <c r="CA33" s="14">
        <v>65.400000000000006</v>
      </c>
      <c r="CB33" s="14">
        <v>125.9</v>
      </c>
      <c r="CC33" s="14">
        <v>176.3</v>
      </c>
      <c r="CD33" s="14">
        <v>109.89999999999999</v>
      </c>
      <c r="CE33" s="14">
        <f t="shared" ref="CE33" si="67">SUM(CF33:CO33)</f>
        <v>111.79999999999998</v>
      </c>
      <c r="CF33" s="14">
        <v>6.7</v>
      </c>
      <c r="CG33" s="14">
        <v>8.9</v>
      </c>
      <c r="CH33" s="14">
        <v>0.4</v>
      </c>
      <c r="CI33" s="14">
        <v>44.5</v>
      </c>
      <c r="CJ33" s="14">
        <v>25.6</v>
      </c>
      <c r="CK33" s="14">
        <v>7.8</v>
      </c>
      <c r="CL33" s="14">
        <v>17.899999999999999</v>
      </c>
      <c r="CM33" s="14" t="s">
        <v>108</v>
      </c>
      <c r="CN33" s="14" t="s">
        <v>108</v>
      </c>
      <c r="CO33" s="14" t="s">
        <v>108</v>
      </c>
      <c r="CP33" s="14">
        <v>8404.5</v>
      </c>
      <c r="CQ33" s="14">
        <v>6599</v>
      </c>
      <c r="CR33" s="14">
        <v>57957.294021068359</v>
      </c>
      <c r="CS33" s="21"/>
    </row>
    <row r="34" spans="1:97" ht="15" customHeight="1" thickBot="1">
      <c r="A34" s="7">
        <v>2018</v>
      </c>
      <c r="B34" s="12">
        <f t="shared" ref="B34" si="68">SUM(C34:E34)</f>
        <v>1612.7</v>
      </c>
      <c r="C34" s="12">
        <v>1237</v>
      </c>
      <c r="D34" s="12">
        <v>44.2</v>
      </c>
      <c r="E34" s="12">
        <v>331.5</v>
      </c>
      <c r="F34" s="12">
        <f t="shared" ref="F34" si="69">SUM(G34:AH34)</f>
        <v>31196.199999999997</v>
      </c>
      <c r="G34" s="12">
        <v>270.70000000000005</v>
      </c>
      <c r="H34" s="12">
        <v>914.09999999999991</v>
      </c>
      <c r="I34" s="12">
        <v>106.1</v>
      </c>
      <c r="J34" s="12">
        <v>1.7000000000000002</v>
      </c>
      <c r="K34" s="13">
        <v>613.20000000000005</v>
      </c>
      <c r="L34" s="14">
        <v>101.9</v>
      </c>
      <c r="M34" s="14">
        <v>34</v>
      </c>
      <c r="N34" s="14">
        <v>142.5</v>
      </c>
      <c r="O34" s="14">
        <v>1369</v>
      </c>
      <c r="P34" s="14">
        <v>20.2</v>
      </c>
      <c r="Q34" s="14">
        <v>3216.6</v>
      </c>
      <c r="R34" s="14">
        <v>1109.3000000000002</v>
      </c>
      <c r="S34" s="14">
        <v>17.3</v>
      </c>
      <c r="T34" s="14">
        <v>80.800000000000011</v>
      </c>
      <c r="U34" s="14">
        <v>5595.3</v>
      </c>
      <c r="V34" s="14">
        <v>212.39999999999998</v>
      </c>
      <c r="W34" s="14">
        <v>229.5</v>
      </c>
      <c r="X34" s="14">
        <v>8.9</v>
      </c>
      <c r="Y34" s="14">
        <v>10.7</v>
      </c>
      <c r="Z34" s="14">
        <v>245.6</v>
      </c>
      <c r="AA34" s="14">
        <v>29.299999999999997</v>
      </c>
      <c r="AB34" s="14">
        <v>3</v>
      </c>
      <c r="AC34" s="14">
        <v>53.5</v>
      </c>
      <c r="AD34" s="14">
        <v>5.9</v>
      </c>
      <c r="AE34" s="14">
        <v>34.700000000000003</v>
      </c>
      <c r="AF34" s="14">
        <v>15161.999999999998</v>
      </c>
      <c r="AG34" s="14">
        <v>38.9</v>
      </c>
      <c r="AH34" s="14">
        <v>1569.1</v>
      </c>
      <c r="AI34" s="12">
        <f t="shared" ref="AI34" si="70">SUM(AJ34:AL34)</f>
        <v>1087.8</v>
      </c>
      <c r="AJ34" s="14">
        <v>362.5</v>
      </c>
      <c r="AK34" s="14">
        <v>284.5</v>
      </c>
      <c r="AL34" s="14">
        <v>440.8</v>
      </c>
      <c r="AM34" s="12">
        <f t="shared" si="43"/>
        <v>10632.456709384964</v>
      </c>
      <c r="AN34" s="14">
        <v>106</v>
      </c>
      <c r="AO34" s="14">
        <v>1027.3999999999999</v>
      </c>
      <c r="AP34" s="14">
        <v>475.4</v>
      </c>
      <c r="AQ34" s="14">
        <v>3925.6000000000004</v>
      </c>
      <c r="AR34" s="14">
        <v>617.09999999999991</v>
      </c>
      <c r="AS34" s="14">
        <v>4123.7567093849648</v>
      </c>
      <c r="AT34" s="14">
        <v>86.4</v>
      </c>
      <c r="AU34" s="14">
        <v>22.9</v>
      </c>
      <c r="AV34" s="14">
        <v>122</v>
      </c>
      <c r="AW34" s="14">
        <v>125.89999999999999</v>
      </c>
      <c r="AX34" s="12">
        <f t="shared" ref="AX34" si="71">SUM(AY34:BD34)</f>
        <v>53.800000000000011</v>
      </c>
      <c r="AY34" s="14">
        <v>7.5</v>
      </c>
      <c r="AZ34" s="14">
        <v>6</v>
      </c>
      <c r="BA34" s="14">
        <v>4.3</v>
      </c>
      <c r="BB34" s="14">
        <v>17.600000000000001</v>
      </c>
      <c r="BC34" s="14">
        <v>16.7</v>
      </c>
      <c r="BD34" s="14">
        <v>1.7</v>
      </c>
      <c r="BE34" s="12">
        <f t="shared" ref="BE34" si="72">SUM(BF34:BH34)</f>
        <v>51.4</v>
      </c>
      <c r="BF34" s="14">
        <v>27.4</v>
      </c>
      <c r="BG34" s="14">
        <v>11.1</v>
      </c>
      <c r="BH34" s="14">
        <v>12.9</v>
      </c>
      <c r="BI34" s="14">
        <f t="shared" ref="BI34" si="73">BJ34</f>
        <v>14.9</v>
      </c>
      <c r="BJ34" s="14">
        <v>14.9</v>
      </c>
      <c r="BK34" s="14">
        <f t="shared" ref="BK34" si="74">SUM(BL34:BX34)</f>
        <v>382.90000000000009</v>
      </c>
      <c r="BL34" s="14">
        <v>24.3</v>
      </c>
      <c r="BM34" s="14">
        <v>29.4</v>
      </c>
      <c r="BN34" s="14">
        <v>37.1</v>
      </c>
      <c r="BO34" s="14">
        <v>7.9</v>
      </c>
      <c r="BP34" s="14">
        <v>9.6999999999999993</v>
      </c>
      <c r="BQ34" s="14">
        <v>11.6</v>
      </c>
      <c r="BR34" s="14">
        <v>5.5</v>
      </c>
      <c r="BS34" s="14">
        <v>80.2</v>
      </c>
      <c r="BT34" s="14">
        <v>7.3</v>
      </c>
      <c r="BU34" s="14">
        <v>43.2</v>
      </c>
      <c r="BV34" s="14">
        <v>11.8</v>
      </c>
      <c r="BW34" s="14">
        <v>46.3</v>
      </c>
      <c r="BX34" s="14">
        <v>68.600000000000009</v>
      </c>
      <c r="BY34" s="14">
        <f t="shared" ref="BY34" si="75">SUM(BZ34:CD34)</f>
        <v>871.98279588599996</v>
      </c>
      <c r="BZ34" s="14">
        <v>375.48279588600002</v>
      </c>
      <c r="CA34" s="14">
        <v>58.699999999999996</v>
      </c>
      <c r="CB34" s="14">
        <v>138.69999999999999</v>
      </c>
      <c r="CC34" s="14">
        <v>172.2</v>
      </c>
      <c r="CD34" s="14">
        <v>126.9</v>
      </c>
      <c r="CE34" s="14">
        <f t="shared" ref="CE34" si="76">SUM(CF34:CO34)</f>
        <v>115.19999999999999</v>
      </c>
      <c r="CF34" s="14">
        <v>7</v>
      </c>
      <c r="CG34" s="14">
        <v>8.9</v>
      </c>
      <c r="CH34" s="14">
        <v>0.5</v>
      </c>
      <c r="CI34" s="14">
        <v>45.8</v>
      </c>
      <c r="CJ34" s="14">
        <v>23.9</v>
      </c>
      <c r="CK34" s="14">
        <v>8</v>
      </c>
      <c r="CL34" s="14">
        <v>21.099999999999998</v>
      </c>
      <c r="CM34" s="14" t="s">
        <v>108</v>
      </c>
      <c r="CN34" s="14" t="s">
        <v>108</v>
      </c>
      <c r="CO34" s="14" t="s">
        <v>108</v>
      </c>
      <c r="CP34" s="14">
        <v>8487.8000000000011</v>
      </c>
      <c r="CQ34" s="14">
        <v>6638.2</v>
      </c>
      <c r="CR34" s="14">
        <v>54507.139505270956</v>
      </c>
      <c r="CS34" s="21"/>
    </row>
    <row r="35" spans="1:97" ht="15" customHeight="1" thickBot="1">
      <c r="A35" s="7">
        <v>2019</v>
      </c>
      <c r="B35" s="12">
        <f t="shared" ref="B35" si="77">SUM(C35:E35)</f>
        <v>1663.4</v>
      </c>
      <c r="C35" s="12">
        <v>1266.5</v>
      </c>
      <c r="D35" s="12">
        <v>43.8</v>
      </c>
      <c r="E35" s="12">
        <v>353.1</v>
      </c>
      <c r="F35" s="12">
        <f t="shared" ref="F35" si="78">SUM(G35:AH35)</f>
        <v>26819.199999999997</v>
      </c>
      <c r="G35" s="12">
        <v>274.5</v>
      </c>
      <c r="H35" s="12">
        <v>927.9</v>
      </c>
      <c r="I35" s="12">
        <v>105</v>
      </c>
      <c r="J35" s="12">
        <v>1.7000000000000002</v>
      </c>
      <c r="K35" s="13">
        <v>601.30000000000007</v>
      </c>
      <c r="L35" s="14">
        <v>97.7</v>
      </c>
      <c r="M35" s="14">
        <v>30.6</v>
      </c>
      <c r="N35" s="14">
        <v>132.69999999999999</v>
      </c>
      <c r="O35" s="14">
        <v>1509.8000000000002</v>
      </c>
      <c r="P35" s="14">
        <v>20.799999999999997</v>
      </c>
      <c r="Q35" s="14">
        <v>3259.1</v>
      </c>
      <c r="R35" s="14">
        <v>1418.9</v>
      </c>
      <c r="S35" s="14">
        <v>18.3</v>
      </c>
      <c r="T35" s="14">
        <v>82.6</v>
      </c>
      <c r="U35" s="14">
        <v>5542.2</v>
      </c>
      <c r="V35" s="14">
        <v>240.5</v>
      </c>
      <c r="W35" s="14">
        <v>219.09999999999997</v>
      </c>
      <c r="X35" s="14">
        <v>9.1000000000000014</v>
      </c>
      <c r="Y35" s="14">
        <v>10.9</v>
      </c>
      <c r="Z35" s="14">
        <v>243.40000000000003</v>
      </c>
      <c r="AA35" s="14">
        <v>29.6</v>
      </c>
      <c r="AB35" s="14">
        <v>3.3</v>
      </c>
      <c r="AC35" s="14">
        <v>53.800000000000004</v>
      </c>
      <c r="AD35" s="14">
        <v>6</v>
      </c>
      <c r="AE35" s="14">
        <v>36.5</v>
      </c>
      <c r="AF35" s="14">
        <v>10358.1</v>
      </c>
      <c r="AG35" s="14">
        <v>40.200000000000003</v>
      </c>
      <c r="AH35" s="14">
        <v>1545.6</v>
      </c>
      <c r="AI35" s="12">
        <f t="shared" ref="AI35" si="79">SUM(AJ35:AL35)</f>
        <v>1121</v>
      </c>
      <c r="AJ35" s="14">
        <v>379.70000000000005</v>
      </c>
      <c r="AK35" s="14">
        <v>271.7</v>
      </c>
      <c r="AL35" s="14">
        <v>469.59999999999997</v>
      </c>
      <c r="AM35" s="12">
        <f t="shared" si="43"/>
        <v>11164.747667278423</v>
      </c>
      <c r="AN35" s="14">
        <v>109.60000000000001</v>
      </c>
      <c r="AO35" s="14">
        <v>1051.3999999999999</v>
      </c>
      <c r="AP35" s="14">
        <v>483.40000000000003</v>
      </c>
      <c r="AQ35" s="14">
        <v>3890</v>
      </c>
      <c r="AR35" s="14">
        <v>588.69999999999993</v>
      </c>
      <c r="AS35" s="14">
        <v>4712.9476672784249</v>
      </c>
      <c r="AT35" s="14">
        <v>89.9</v>
      </c>
      <c r="AU35" s="14">
        <v>24.4</v>
      </c>
      <c r="AV35" s="14">
        <v>107.5</v>
      </c>
      <c r="AW35" s="14">
        <v>106.9</v>
      </c>
      <c r="AX35" s="12">
        <f t="shared" ref="AX35" si="80">SUM(AY35:BD35)</f>
        <v>56.8</v>
      </c>
      <c r="AY35" s="14">
        <v>7.8999999999999995</v>
      </c>
      <c r="AZ35" s="14">
        <v>6.3</v>
      </c>
      <c r="BA35" s="14">
        <v>3.7</v>
      </c>
      <c r="BB35" s="14">
        <v>18.100000000000001</v>
      </c>
      <c r="BC35" s="14">
        <v>19</v>
      </c>
      <c r="BD35" s="14">
        <v>1.8</v>
      </c>
      <c r="BE35" s="12">
        <f t="shared" ref="BE35" si="81">SUM(BF35:BH35)</f>
        <v>53.400000000000006</v>
      </c>
      <c r="BF35" s="14">
        <v>29.1</v>
      </c>
      <c r="BG35" s="14">
        <v>11.3</v>
      </c>
      <c r="BH35" s="14">
        <v>13</v>
      </c>
      <c r="BI35" s="14">
        <f t="shared" ref="BI35" si="82">BJ35</f>
        <v>15.6</v>
      </c>
      <c r="BJ35" s="14">
        <v>15.6</v>
      </c>
      <c r="BK35" s="14">
        <f t="shared" ref="BK35" si="83">SUM(BL35:BX35)</f>
        <v>392.8</v>
      </c>
      <c r="BL35" s="14">
        <v>25</v>
      </c>
      <c r="BM35" s="14">
        <v>29.6</v>
      </c>
      <c r="BN35" s="14">
        <v>37.5</v>
      </c>
      <c r="BO35" s="14">
        <v>8.6</v>
      </c>
      <c r="BP35" s="14">
        <v>9.6999999999999993</v>
      </c>
      <c r="BQ35" s="14">
        <v>12</v>
      </c>
      <c r="BR35" s="14">
        <v>5.8</v>
      </c>
      <c r="BS35" s="14">
        <v>82.7</v>
      </c>
      <c r="BT35" s="14">
        <v>7.4</v>
      </c>
      <c r="BU35" s="14">
        <v>44.7</v>
      </c>
      <c r="BV35" s="14">
        <v>12</v>
      </c>
      <c r="BW35" s="14">
        <v>48.1</v>
      </c>
      <c r="BX35" s="14">
        <v>69.7</v>
      </c>
      <c r="BY35" s="14">
        <f t="shared" ref="BY35" si="84">SUM(BZ35:CD35)</f>
        <v>858.68071419399996</v>
      </c>
      <c r="BZ35" s="14">
        <v>363.88071419399995</v>
      </c>
      <c r="CA35" s="14">
        <v>57.999999999999993</v>
      </c>
      <c r="CB35" s="14">
        <v>138.20000000000002</v>
      </c>
      <c r="CC35" s="14">
        <v>162.4</v>
      </c>
      <c r="CD35" s="14">
        <v>136.20000000000002</v>
      </c>
      <c r="CE35" s="14">
        <f t="shared" ref="CE35" si="85">SUM(CF35:CO35)</f>
        <v>119.39999999999999</v>
      </c>
      <c r="CF35" s="14">
        <v>7</v>
      </c>
      <c r="CG35" s="14">
        <v>9.1999999999999993</v>
      </c>
      <c r="CH35" s="14">
        <v>0.5</v>
      </c>
      <c r="CI35" s="14">
        <v>48.4</v>
      </c>
      <c r="CJ35" s="14">
        <v>25</v>
      </c>
      <c r="CK35" s="14">
        <v>7.5</v>
      </c>
      <c r="CL35" s="14">
        <v>21.8</v>
      </c>
      <c r="CM35" s="14" t="s">
        <v>108</v>
      </c>
      <c r="CN35" s="14" t="s">
        <v>108</v>
      </c>
      <c r="CO35" s="14" t="s">
        <v>108</v>
      </c>
      <c r="CP35" s="14">
        <v>8915.8000000000011</v>
      </c>
      <c r="CQ35" s="14">
        <v>7043.1</v>
      </c>
      <c r="CR35" s="14">
        <v>51180.828381472405</v>
      </c>
      <c r="CS35" s="21"/>
    </row>
    <row r="36" spans="1:97" ht="15" customHeight="1" thickBot="1">
      <c r="A36" s="7">
        <v>2020</v>
      </c>
      <c r="B36" s="12">
        <f t="shared" ref="B36" si="86">SUM(C36:E36)</f>
        <v>1760.4</v>
      </c>
      <c r="C36" s="12">
        <v>1351.9</v>
      </c>
      <c r="D36" s="12">
        <v>45</v>
      </c>
      <c r="E36" s="12">
        <v>363.5</v>
      </c>
      <c r="F36" s="12">
        <f t="shared" ref="F36" si="87">SUM(G36:AH36)</f>
        <v>23695.499999999996</v>
      </c>
      <c r="G36" s="12">
        <v>268</v>
      </c>
      <c r="H36" s="12">
        <v>911.5</v>
      </c>
      <c r="I36" s="12">
        <v>100.6</v>
      </c>
      <c r="J36" s="12">
        <v>1.7000000000000002</v>
      </c>
      <c r="K36" s="13">
        <v>626.4</v>
      </c>
      <c r="L36" s="14">
        <v>84.300000000000011</v>
      </c>
      <c r="M36" s="14">
        <v>24.2</v>
      </c>
      <c r="N36" s="14">
        <v>125.60000000000001</v>
      </c>
      <c r="O36" s="14">
        <v>1366.9999999999998</v>
      </c>
      <c r="P36" s="14">
        <v>17.399999999999999</v>
      </c>
      <c r="Q36" s="14">
        <v>3068.1000000000004</v>
      </c>
      <c r="R36" s="14">
        <v>1303.8000000000002</v>
      </c>
      <c r="S36" s="14">
        <v>22.200000000000003</v>
      </c>
      <c r="T36" s="14">
        <v>89.5</v>
      </c>
      <c r="U36" s="14">
        <v>5609.7999999999993</v>
      </c>
      <c r="V36" s="14">
        <v>237.4</v>
      </c>
      <c r="W36" s="14">
        <v>218.3</v>
      </c>
      <c r="X36" s="14">
        <v>8.6</v>
      </c>
      <c r="Y36" s="14">
        <v>9.4</v>
      </c>
      <c r="Z36" s="14">
        <v>231.5</v>
      </c>
      <c r="AA36" s="14">
        <v>26.099999999999998</v>
      </c>
      <c r="AB36" s="14">
        <v>3.8</v>
      </c>
      <c r="AC36" s="14">
        <v>54.5</v>
      </c>
      <c r="AD36" s="14">
        <v>5.4</v>
      </c>
      <c r="AE36" s="14">
        <v>37.799999999999997</v>
      </c>
      <c r="AF36" s="14">
        <v>7782.3</v>
      </c>
      <c r="AG36" s="14">
        <v>45</v>
      </c>
      <c r="AH36" s="14">
        <v>1415.3</v>
      </c>
      <c r="AI36" s="12">
        <f t="shared" ref="AI36" si="88">SUM(AJ36:AL36)</f>
        <v>1121.5</v>
      </c>
      <c r="AJ36" s="14">
        <v>413.90000000000003</v>
      </c>
      <c r="AK36" s="14">
        <v>217.5</v>
      </c>
      <c r="AL36" s="14">
        <v>490.1</v>
      </c>
      <c r="AM36" s="12">
        <f t="shared" ref="AM36" si="89">SUM(AN36:AW36)</f>
        <v>7062.5748727553992</v>
      </c>
      <c r="AN36" s="14">
        <v>97.2</v>
      </c>
      <c r="AO36" s="14">
        <v>807.89999999999986</v>
      </c>
      <c r="AP36" s="14">
        <v>431.5</v>
      </c>
      <c r="AQ36" s="14">
        <v>3156.1</v>
      </c>
      <c r="AR36" s="14">
        <v>445.20000000000005</v>
      </c>
      <c r="AS36" s="14">
        <v>1885.0748727553987</v>
      </c>
      <c r="AT36" s="14">
        <v>69.8</v>
      </c>
      <c r="AU36" s="14">
        <v>23.1</v>
      </c>
      <c r="AV36" s="14">
        <v>62.1</v>
      </c>
      <c r="AW36" s="14">
        <v>84.6</v>
      </c>
      <c r="AX36" s="12">
        <f t="shared" ref="AX36" si="90">SUM(AY36:BD36)</f>
        <v>58.099999999999994</v>
      </c>
      <c r="AY36" s="14">
        <v>7</v>
      </c>
      <c r="AZ36" s="14">
        <v>5.0999999999999996</v>
      </c>
      <c r="BA36" s="14">
        <v>3.6</v>
      </c>
      <c r="BB36" s="14">
        <v>16.8</v>
      </c>
      <c r="BC36" s="14">
        <v>23.8</v>
      </c>
      <c r="BD36" s="14">
        <v>1.8</v>
      </c>
      <c r="BE36" s="12">
        <f t="shared" ref="BE36" si="91">SUM(BF36:BH36)</f>
        <v>50.9</v>
      </c>
      <c r="BF36" s="14">
        <v>25.6</v>
      </c>
      <c r="BG36" s="14">
        <v>14.4</v>
      </c>
      <c r="BH36" s="14">
        <v>10.9</v>
      </c>
      <c r="BI36" s="14">
        <f t="shared" ref="BI36" si="92">BJ36</f>
        <v>12.8</v>
      </c>
      <c r="BJ36" s="14">
        <v>12.8</v>
      </c>
      <c r="BK36" s="14">
        <f t="shared" ref="BK36" si="93">SUM(BL36:BX36)</f>
        <v>355.1</v>
      </c>
      <c r="BL36" s="14">
        <v>25.3</v>
      </c>
      <c r="BM36" s="14">
        <v>30.8</v>
      </c>
      <c r="BN36" s="14">
        <v>35.799999999999997</v>
      </c>
      <c r="BO36" s="14">
        <v>10.199999999999999</v>
      </c>
      <c r="BP36" s="14">
        <v>7.9</v>
      </c>
      <c r="BQ36" s="14">
        <v>13</v>
      </c>
      <c r="BR36" s="14">
        <v>7.6</v>
      </c>
      <c r="BS36" s="14">
        <v>73.599999999999994</v>
      </c>
      <c r="BT36" s="14">
        <v>6.6</v>
      </c>
      <c r="BU36" s="14">
        <v>16.899999999999999</v>
      </c>
      <c r="BV36" s="14">
        <v>12.2</v>
      </c>
      <c r="BW36" s="14">
        <v>49.800000000000004</v>
      </c>
      <c r="BX36" s="14">
        <v>65.400000000000006</v>
      </c>
      <c r="BY36" s="14">
        <f t="shared" ref="BY36" si="94">SUM(BZ36:CD36)</f>
        <v>846.61039186200014</v>
      </c>
      <c r="BZ36" s="14">
        <v>375.01039186200006</v>
      </c>
      <c r="CA36" s="14">
        <v>50.2</v>
      </c>
      <c r="CB36" s="14">
        <v>143.6</v>
      </c>
      <c r="CC36" s="14">
        <v>144</v>
      </c>
      <c r="CD36" s="14">
        <v>133.80000000000001</v>
      </c>
      <c r="CE36" s="14">
        <f t="shared" ref="CE36" si="95">SUM(CF36:CO36)</f>
        <v>106.39999999999999</v>
      </c>
      <c r="CF36" s="14">
        <v>5.5</v>
      </c>
      <c r="CG36" s="14">
        <v>9</v>
      </c>
      <c r="CH36" s="14">
        <v>0.5</v>
      </c>
      <c r="CI36" s="14">
        <v>41</v>
      </c>
      <c r="CJ36" s="14">
        <v>24.6</v>
      </c>
      <c r="CK36" s="14">
        <v>7.2</v>
      </c>
      <c r="CL36" s="14">
        <v>18.599999999999998</v>
      </c>
      <c r="CM36" s="14" t="s">
        <v>108</v>
      </c>
      <c r="CN36" s="14" t="s">
        <v>108</v>
      </c>
      <c r="CO36" s="14" t="s">
        <v>108</v>
      </c>
      <c r="CP36" s="14">
        <v>8011</v>
      </c>
      <c r="CQ36" s="14">
        <v>6014.3</v>
      </c>
      <c r="CR36" s="14">
        <v>43080.885264617405</v>
      </c>
      <c r="CS36" s="21"/>
    </row>
    <row r="37" spans="1:97" ht="15" customHeight="1" thickBot="1">
      <c r="A37" s="7">
        <v>2021</v>
      </c>
      <c r="B37" s="12">
        <f t="shared" ref="B37" si="96">SUM(C37:E37)</f>
        <v>1835.4</v>
      </c>
      <c r="C37" s="12">
        <v>1418.9</v>
      </c>
      <c r="D37" s="12">
        <v>52.4</v>
      </c>
      <c r="E37" s="12">
        <v>364.1</v>
      </c>
      <c r="F37" s="12">
        <f t="shared" ref="F37" si="97">SUM(G37:AH37)</f>
        <v>21469.5</v>
      </c>
      <c r="G37" s="12">
        <v>287.79999999999995</v>
      </c>
      <c r="H37" s="12">
        <v>913.7</v>
      </c>
      <c r="I37" s="12">
        <v>104.5</v>
      </c>
      <c r="J37" s="12">
        <v>2.7</v>
      </c>
      <c r="K37" s="13">
        <v>683.6</v>
      </c>
      <c r="L37" s="14">
        <v>89.699999999999989</v>
      </c>
      <c r="M37" s="14">
        <v>27.7</v>
      </c>
      <c r="N37" s="14">
        <v>138.30000000000001</v>
      </c>
      <c r="O37" s="14">
        <v>1221.3</v>
      </c>
      <c r="P37" s="14">
        <v>20.3</v>
      </c>
      <c r="Q37" s="14">
        <v>2674.6</v>
      </c>
      <c r="R37" s="14">
        <v>1430.2</v>
      </c>
      <c r="S37" s="14">
        <v>25.599999999999998</v>
      </c>
      <c r="T37" s="14">
        <v>88.9</v>
      </c>
      <c r="U37" s="14">
        <v>5339.4</v>
      </c>
      <c r="V37" s="14">
        <v>202.6</v>
      </c>
      <c r="W37" s="14">
        <v>253.8</v>
      </c>
      <c r="X37" s="14">
        <v>11</v>
      </c>
      <c r="Y37" s="14">
        <v>11.5</v>
      </c>
      <c r="Z37" s="14">
        <v>247.79999999999998</v>
      </c>
      <c r="AA37" s="14">
        <v>30.299999999999997</v>
      </c>
      <c r="AB37" s="14">
        <v>4.7</v>
      </c>
      <c r="AC37" s="14">
        <v>62.1</v>
      </c>
      <c r="AD37" s="14">
        <v>6.5</v>
      </c>
      <c r="AE37" s="14">
        <v>39</v>
      </c>
      <c r="AF37" s="14">
        <v>6000.4000000000005</v>
      </c>
      <c r="AG37" s="14">
        <v>40.1</v>
      </c>
      <c r="AH37" s="14">
        <v>1511.4</v>
      </c>
      <c r="AI37" s="12">
        <f t="shared" ref="AI37" si="98">SUM(AJ37:AL37)</f>
        <v>1230</v>
      </c>
      <c r="AJ37" s="14">
        <v>457.20000000000005</v>
      </c>
      <c r="AK37" s="14">
        <v>236</v>
      </c>
      <c r="AL37" s="14">
        <v>536.79999999999995</v>
      </c>
      <c r="AM37" s="12">
        <f t="shared" ref="AM37" si="99">SUM(AN37:AW37)</f>
        <v>8708.806480942505</v>
      </c>
      <c r="AN37" s="14">
        <v>109.19999999999999</v>
      </c>
      <c r="AO37" s="14">
        <v>871</v>
      </c>
      <c r="AP37" s="14">
        <v>445.7</v>
      </c>
      <c r="AQ37" s="14">
        <v>3842.6</v>
      </c>
      <c r="AR37" s="14">
        <v>479.6</v>
      </c>
      <c r="AS37" s="14">
        <v>2703.9064809425045</v>
      </c>
      <c r="AT37" s="14">
        <v>76.7</v>
      </c>
      <c r="AU37" s="14">
        <v>30.8</v>
      </c>
      <c r="AV37" s="14">
        <v>71.899999999999991</v>
      </c>
      <c r="AW37" s="14">
        <v>77.400000000000006</v>
      </c>
      <c r="AX37" s="12">
        <f t="shared" ref="AX37" si="100">SUM(AY37:BD37)</f>
        <v>72.2</v>
      </c>
      <c r="AY37" s="14">
        <v>8.2999999999999989</v>
      </c>
      <c r="AZ37" s="14">
        <v>6.6</v>
      </c>
      <c r="BA37" s="14">
        <v>3.6</v>
      </c>
      <c r="BB37" s="14">
        <v>19.600000000000001</v>
      </c>
      <c r="BC37" s="14">
        <v>30.9</v>
      </c>
      <c r="BD37" s="14">
        <v>3.2</v>
      </c>
      <c r="BE37" s="12">
        <f t="shared" ref="BE37" si="101">SUM(BF37:BH37)</f>
        <v>53.7</v>
      </c>
      <c r="BF37" s="14">
        <v>23.9</v>
      </c>
      <c r="BG37" s="14">
        <v>16.5</v>
      </c>
      <c r="BH37" s="14">
        <v>13.3</v>
      </c>
      <c r="BI37" s="14">
        <f t="shared" ref="BI37" si="102">BJ37</f>
        <v>17.8</v>
      </c>
      <c r="BJ37" s="14">
        <v>17.8</v>
      </c>
      <c r="BK37" s="14">
        <f t="shared" ref="BK37" si="103">SUM(BL37:BX37)</f>
        <v>404.8</v>
      </c>
      <c r="BL37" s="14">
        <v>29.1</v>
      </c>
      <c r="BM37" s="14">
        <v>35.9</v>
      </c>
      <c r="BN37" s="14">
        <v>42.8</v>
      </c>
      <c r="BO37" s="14">
        <v>11.5</v>
      </c>
      <c r="BP37" s="14">
        <v>9.5</v>
      </c>
      <c r="BQ37" s="14">
        <v>15.7</v>
      </c>
      <c r="BR37" s="14">
        <v>8.3000000000000007</v>
      </c>
      <c r="BS37" s="14">
        <v>81.900000000000006</v>
      </c>
      <c r="BT37" s="14">
        <v>7.8</v>
      </c>
      <c r="BU37" s="14">
        <v>20.5</v>
      </c>
      <c r="BV37" s="14">
        <v>14.1</v>
      </c>
      <c r="BW37" s="14">
        <v>53</v>
      </c>
      <c r="BX37" s="14">
        <v>74.7</v>
      </c>
      <c r="BY37" s="14">
        <f t="shared" ref="BY37" si="104">SUM(BZ37:CD37)</f>
        <v>805.50221538599999</v>
      </c>
      <c r="BZ37" s="14">
        <v>354.90221538599997</v>
      </c>
      <c r="CA37" s="14">
        <v>48.800000000000004</v>
      </c>
      <c r="CB37" s="14">
        <v>132.69999999999999</v>
      </c>
      <c r="CC37" s="14">
        <v>129.80000000000001</v>
      </c>
      <c r="CD37" s="14">
        <v>139.29999999999998</v>
      </c>
      <c r="CE37" s="14">
        <f t="shared" ref="CE37" si="105">SUM(CF37:CO37)</f>
        <v>111.5</v>
      </c>
      <c r="CF37" s="14">
        <v>6.7</v>
      </c>
      <c r="CG37" s="14">
        <v>8.3000000000000007</v>
      </c>
      <c r="CH37" s="14">
        <v>0.6</v>
      </c>
      <c r="CI37" s="14">
        <v>45</v>
      </c>
      <c r="CJ37" s="14">
        <v>22.2</v>
      </c>
      <c r="CK37" s="14">
        <v>7.6</v>
      </c>
      <c r="CL37" s="14">
        <v>21.1</v>
      </c>
      <c r="CM37" s="14" t="s">
        <v>108</v>
      </c>
      <c r="CN37" s="14" t="s">
        <v>108</v>
      </c>
      <c r="CO37" s="14" t="s">
        <v>108</v>
      </c>
      <c r="CP37" s="14">
        <v>7748.1</v>
      </c>
      <c r="CQ37" s="14">
        <v>5947.8</v>
      </c>
      <c r="CR37" s="14">
        <v>42457.308696328517</v>
      </c>
      <c r="CS37" s="21"/>
    </row>
    <row r="38" spans="1:97" ht="15" customHeight="1" thickBot="1">
      <c r="A38" s="7">
        <v>2022</v>
      </c>
      <c r="B38" s="12">
        <f t="shared" ref="B38" si="106">SUM(C38:E38)</f>
        <v>1660.6</v>
      </c>
      <c r="C38" s="12">
        <v>1295</v>
      </c>
      <c r="D38" s="12">
        <v>43.8</v>
      </c>
      <c r="E38" s="12">
        <v>321.79999999999995</v>
      </c>
      <c r="F38" s="12">
        <f t="shared" ref="F38" si="107">SUM(G38:AH38)</f>
        <v>20934.099999999999</v>
      </c>
      <c r="G38" s="12">
        <v>264.2</v>
      </c>
      <c r="H38" s="12">
        <v>822.5</v>
      </c>
      <c r="I38" s="12">
        <v>96.9</v>
      </c>
      <c r="J38" s="12">
        <v>2.1</v>
      </c>
      <c r="K38" s="13">
        <v>420.9</v>
      </c>
      <c r="L38" s="14">
        <v>81.699999999999989</v>
      </c>
      <c r="M38" s="14">
        <v>25.500000000000004</v>
      </c>
      <c r="N38" s="14">
        <v>148</v>
      </c>
      <c r="O38" s="14">
        <v>1066.8</v>
      </c>
      <c r="P38" s="14">
        <v>18.599999999999998</v>
      </c>
      <c r="Q38" s="14">
        <v>2664.8</v>
      </c>
      <c r="R38" s="14">
        <v>1242.0999999999999</v>
      </c>
      <c r="S38" s="14">
        <v>22.8</v>
      </c>
      <c r="T38" s="14">
        <v>64.600000000000009</v>
      </c>
      <c r="U38" s="14">
        <v>5397.4</v>
      </c>
      <c r="V38" s="14">
        <v>205.3</v>
      </c>
      <c r="W38" s="14">
        <v>232.1</v>
      </c>
      <c r="X38" s="14">
        <v>9.4</v>
      </c>
      <c r="Y38" s="14">
        <v>9.8000000000000007</v>
      </c>
      <c r="Z38" s="14">
        <v>235.4</v>
      </c>
      <c r="AA38" s="14">
        <v>26.6</v>
      </c>
      <c r="AB38" s="14">
        <v>4.5</v>
      </c>
      <c r="AC38" s="14">
        <v>54.8</v>
      </c>
      <c r="AD38" s="14">
        <v>5.6</v>
      </c>
      <c r="AE38" s="14">
        <v>35.1</v>
      </c>
      <c r="AF38" s="14">
        <v>6370.0999999999995</v>
      </c>
      <c r="AG38" s="14">
        <v>33.700000000000003</v>
      </c>
      <c r="AH38" s="14">
        <v>1372.8</v>
      </c>
      <c r="AI38" s="12">
        <f t="shared" ref="AI38" si="108">SUM(AJ38:AL38)</f>
        <v>1112.3</v>
      </c>
      <c r="AJ38" s="14">
        <v>403.8</v>
      </c>
      <c r="AK38" s="14">
        <v>217</v>
      </c>
      <c r="AL38" s="14">
        <v>491.5</v>
      </c>
      <c r="AM38" s="12">
        <f t="shared" ref="AM38" si="109">SUM(AN38:AW38)</f>
        <v>10366.759269950484</v>
      </c>
      <c r="AN38" s="14">
        <v>100.3</v>
      </c>
      <c r="AO38" s="14">
        <v>817.49999999999989</v>
      </c>
      <c r="AP38" s="14">
        <v>405.90000000000003</v>
      </c>
      <c r="AQ38" s="14">
        <v>3873.2</v>
      </c>
      <c r="AR38" s="14">
        <v>572.5</v>
      </c>
      <c r="AS38" s="14">
        <v>4293.2592699504839</v>
      </c>
      <c r="AT38" s="14">
        <v>76</v>
      </c>
      <c r="AU38" s="14">
        <v>26.5</v>
      </c>
      <c r="AV38" s="14">
        <v>107.5</v>
      </c>
      <c r="AW38" s="14">
        <v>94.1</v>
      </c>
      <c r="AX38" s="12">
        <f t="shared" ref="AX38" si="110">SUM(AY38:BD38)</f>
        <v>63.199999999999996</v>
      </c>
      <c r="AY38" s="14">
        <v>7.5</v>
      </c>
      <c r="AZ38" s="14">
        <v>6.7</v>
      </c>
      <c r="BA38" s="14">
        <v>3.1</v>
      </c>
      <c r="BB38" s="14">
        <v>17</v>
      </c>
      <c r="BC38" s="14">
        <v>26.4</v>
      </c>
      <c r="BD38" s="14">
        <v>2.5</v>
      </c>
      <c r="BE38" s="12">
        <f t="shared" ref="BE38" si="111">SUM(BF38:BH38)</f>
        <v>54.800000000000004</v>
      </c>
      <c r="BF38" s="14">
        <v>25.9</v>
      </c>
      <c r="BG38" s="14">
        <v>16.3</v>
      </c>
      <c r="BH38" s="14">
        <v>12.6</v>
      </c>
      <c r="BI38" s="14">
        <f t="shared" ref="BI38" si="112">BJ38</f>
        <v>13.5</v>
      </c>
      <c r="BJ38" s="14">
        <v>13.5</v>
      </c>
      <c r="BK38" s="14">
        <f t="shared" ref="BK38" si="113">SUM(BL38:BX38)</f>
        <v>387.1</v>
      </c>
      <c r="BL38" s="14">
        <v>24.6</v>
      </c>
      <c r="BM38" s="14">
        <v>32.799999999999997</v>
      </c>
      <c r="BN38" s="14">
        <v>38.200000000000003</v>
      </c>
      <c r="BO38" s="14">
        <v>9.4</v>
      </c>
      <c r="BP38" s="14">
        <v>8.3000000000000007</v>
      </c>
      <c r="BQ38" s="14">
        <v>14.2</v>
      </c>
      <c r="BR38" s="14">
        <v>7.7</v>
      </c>
      <c r="BS38" s="14">
        <v>78.3</v>
      </c>
      <c r="BT38" s="14">
        <v>7.5</v>
      </c>
      <c r="BU38" s="14">
        <v>32.799999999999997</v>
      </c>
      <c r="BV38" s="14">
        <v>12.2</v>
      </c>
      <c r="BW38" s="14">
        <v>47.099999999999994</v>
      </c>
      <c r="BX38" s="14">
        <v>74</v>
      </c>
      <c r="BY38" s="14">
        <f t="shared" ref="BY38" si="114">SUM(BZ38:CD38)</f>
        <v>832.99253599000008</v>
      </c>
      <c r="BZ38" s="14">
        <v>386.49253598999996</v>
      </c>
      <c r="CA38" s="14">
        <v>49.800000000000004</v>
      </c>
      <c r="CB38" s="14">
        <v>122.5</v>
      </c>
      <c r="CC38" s="14">
        <v>127.7</v>
      </c>
      <c r="CD38" s="14">
        <v>146.5</v>
      </c>
      <c r="CE38" s="14">
        <f t="shared" ref="CE38" si="115">SUM(CF38:CO38)</f>
        <v>121.30000000000001</v>
      </c>
      <c r="CF38" s="14">
        <v>9.4</v>
      </c>
      <c r="CG38" s="14">
        <v>8.9</v>
      </c>
      <c r="CH38" s="14">
        <v>0.6</v>
      </c>
      <c r="CI38" s="14">
        <v>52.6</v>
      </c>
      <c r="CJ38" s="14">
        <v>23.5</v>
      </c>
      <c r="CK38" s="14">
        <v>6.7</v>
      </c>
      <c r="CL38" s="14">
        <v>19.600000000000001</v>
      </c>
      <c r="CM38" s="14" t="s">
        <v>108</v>
      </c>
      <c r="CN38" s="14" t="s">
        <v>108</v>
      </c>
      <c r="CO38" s="14" t="s">
        <v>108</v>
      </c>
      <c r="CP38" s="14">
        <v>6737.1</v>
      </c>
      <c r="CQ38" s="14">
        <v>5078.8</v>
      </c>
      <c r="CR38" s="14">
        <v>42283.751805940483</v>
      </c>
      <c r="CS38" s="21"/>
    </row>
    <row r="39" spans="1:97" ht="15" customHeight="1" thickBot="1">
      <c r="A39" s="7">
        <v>2023</v>
      </c>
      <c r="B39" s="12">
        <f t="shared" ref="B39" si="116">SUM(C39:E39)</f>
        <v>1681.7000000000003</v>
      </c>
      <c r="C39" s="12">
        <v>1301.2</v>
      </c>
      <c r="D39" s="12">
        <v>43.9</v>
      </c>
      <c r="E39" s="12">
        <v>336.6</v>
      </c>
      <c r="F39" s="12">
        <f t="shared" ref="F39" si="117">SUM(G39:AH39)</f>
        <v>16022.3</v>
      </c>
      <c r="G39" s="12">
        <v>257.5</v>
      </c>
      <c r="H39" s="12">
        <v>828.5</v>
      </c>
      <c r="I39" s="12">
        <v>98.699999999999989</v>
      </c>
      <c r="J39" s="12">
        <v>1.6</v>
      </c>
      <c r="K39" s="13">
        <v>359.2</v>
      </c>
      <c r="L39" s="14">
        <v>76.5</v>
      </c>
      <c r="M39" s="14">
        <v>24.4</v>
      </c>
      <c r="N39" s="14">
        <v>122.6</v>
      </c>
      <c r="O39" s="14">
        <v>887.90000000000009</v>
      </c>
      <c r="P39" s="14">
        <v>17.7</v>
      </c>
      <c r="Q39" s="14">
        <v>2360</v>
      </c>
      <c r="R39" s="14">
        <v>624.80000000000007</v>
      </c>
      <c r="S39" s="14">
        <v>24.4</v>
      </c>
      <c r="T39" s="14">
        <v>59.800000000000004</v>
      </c>
      <c r="U39" s="14">
        <v>3983.6000000000004</v>
      </c>
      <c r="V39" s="14">
        <v>210.10000000000002</v>
      </c>
      <c r="W39" s="14">
        <v>268.3</v>
      </c>
      <c r="X39" s="14">
        <v>9.5</v>
      </c>
      <c r="Y39" s="14">
        <v>10.3</v>
      </c>
      <c r="Z39" s="14">
        <v>219.39999999999998</v>
      </c>
      <c r="AA39" s="14">
        <v>28.900000000000002</v>
      </c>
      <c r="AB39" s="14">
        <v>4.2</v>
      </c>
      <c r="AC39" s="14">
        <v>62.4</v>
      </c>
      <c r="AD39" s="14">
        <v>5.6</v>
      </c>
      <c r="AE39" s="14">
        <v>41</v>
      </c>
      <c r="AF39" s="14">
        <v>4088.7999999999997</v>
      </c>
      <c r="AG39" s="14">
        <v>35.799999999999997</v>
      </c>
      <c r="AH39" s="14">
        <v>1310.8000000000002</v>
      </c>
      <c r="AI39" s="12">
        <f t="shared" ref="AI39" si="118">SUM(AJ39:AL39)</f>
        <v>1183.1999999999998</v>
      </c>
      <c r="AJ39" s="14">
        <v>414.4</v>
      </c>
      <c r="AK39" s="14">
        <v>228.9</v>
      </c>
      <c r="AL39" s="14">
        <v>539.9</v>
      </c>
      <c r="AM39" s="12">
        <f t="shared" ref="AM39" si="119">SUM(AN39:AW39)</f>
        <v>11145.479594253142</v>
      </c>
      <c r="AN39" s="14">
        <v>121.10000000000001</v>
      </c>
      <c r="AO39" s="14">
        <v>875.59999999999991</v>
      </c>
      <c r="AP39" s="14">
        <v>456.40000000000003</v>
      </c>
      <c r="AQ39" s="14">
        <v>3984.7000000000003</v>
      </c>
      <c r="AR39" s="14">
        <v>561.4</v>
      </c>
      <c r="AS39" s="14">
        <v>4712.5795942531404</v>
      </c>
      <c r="AT39" s="14">
        <v>78.8</v>
      </c>
      <c r="AU39" s="14">
        <v>26.6</v>
      </c>
      <c r="AV39" s="14">
        <v>167.1</v>
      </c>
      <c r="AW39" s="14">
        <v>161.19999999999999</v>
      </c>
      <c r="AX39" s="12">
        <f t="shared" ref="AX39" si="120">SUM(AY39:BD39)</f>
        <v>59.5</v>
      </c>
      <c r="AY39" s="14">
        <v>8.1</v>
      </c>
      <c r="AZ39" s="14">
        <v>6.5</v>
      </c>
      <c r="BA39" s="14">
        <v>3</v>
      </c>
      <c r="BB39" s="14">
        <v>16.5</v>
      </c>
      <c r="BC39" s="14">
        <v>23.4</v>
      </c>
      <c r="BD39" s="14">
        <v>2</v>
      </c>
      <c r="BE39" s="12">
        <f t="shared" ref="BE39" si="121">SUM(BF39:BH39)</f>
        <v>51.2</v>
      </c>
      <c r="BF39" s="14">
        <v>24.8</v>
      </c>
      <c r="BG39" s="14">
        <v>17.7</v>
      </c>
      <c r="BH39" s="14">
        <v>8.6999999999999993</v>
      </c>
      <c r="BI39" s="14">
        <f t="shared" ref="BI39" si="122">BJ39</f>
        <v>13</v>
      </c>
      <c r="BJ39" s="14">
        <v>13</v>
      </c>
      <c r="BK39" s="14">
        <f t="shared" ref="BK39" si="123">SUM(BL39:BX39)</f>
        <v>406.4</v>
      </c>
      <c r="BL39" s="14">
        <v>24.7</v>
      </c>
      <c r="BM39" s="14">
        <v>33.5</v>
      </c>
      <c r="BN39" s="14">
        <v>41.4</v>
      </c>
      <c r="BO39" s="14">
        <v>10.1</v>
      </c>
      <c r="BP39" s="14">
        <v>8.1999999999999993</v>
      </c>
      <c r="BQ39" s="14">
        <v>14.6</v>
      </c>
      <c r="BR39" s="14">
        <v>8.3000000000000007</v>
      </c>
      <c r="BS39" s="14">
        <v>83.5</v>
      </c>
      <c r="BT39" s="14">
        <v>7.5</v>
      </c>
      <c r="BU39" s="14">
        <v>36.4</v>
      </c>
      <c r="BV39" s="14">
        <v>12.3</v>
      </c>
      <c r="BW39" s="14">
        <v>50.9</v>
      </c>
      <c r="BX39" s="14">
        <v>75</v>
      </c>
      <c r="BY39" s="14">
        <f t="shared" ref="BY39" si="124">SUM(BZ39:CD39)</f>
        <v>864.80703484800006</v>
      </c>
      <c r="BZ39" s="14">
        <v>396.20703484800003</v>
      </c>
      <c r="CA39" s="14">
        <v>55.400000000000006</v>
      </c>
      <c r="CB39" s="14">
        <v>132.80000000000001</v>
      </c>
      <c r="CC39" s="14">
        <v>125.7</v>
      </c>
      <c r="CD39" s="14">
        <v>154.70000000000002</v>
      </c>
      <c r="CE39" s="14">
        <f t="shared" ref="CE39" si="125">SUM(CF39:CO39)</f>
        <v>144.1</v>
      </c>
      <c r="CF39" s="14">
        <v>10.1</v>
      </c>
      <c r="CG39" s="14">
        <v>10.7</v>
      </c>
      <c r="CH39" s="14">
        <v>0.6</v>
      </c>
      <c r="CI39" s="14">
        <v>66.099999999999994</v>
      </c>
      <c r="CJ39" s="14">
        <v>31.5</v>
      </c>
      <c r="CK39" s="14">
        <v>7.4</v>
      </c>
      <c r="CL39" s="14">
        <v>17.7</v>
      </c>
      <c r="CM39" s="14" t="s">
        <v>108</v>
      </c>
      <c r="CN39" s="14" t="s">
        <v>108</v>
      </c>
      <c r="CO39" s="14" t="s">
        <v>108</v>
      </c>
      <c r="CP39" s="14">
        <v>5568</v>
      </c>
      <c r="CQ39" s="14">
        <v>4207.8999999999996</v>
      </c>
      <c r="CR39" s="14">
        <v>37139.686629101147</v>
      </c>
      <c r="CS39" s="21"/>
    </row>
    <row r="40" spans="1:97">
      <c r="H40" s="21"/>
      <c r="AG40" s="21"/>
      <c r="AN40" s="21"/>
      <c r="AQ40" s="24"/>
      <c r="AV40" s="24"/>
      <c r="BL40" s="24"/>
      <c r="BS40" s="24"/>
      <c r="CB40" s="24"/>
      <c r="CF40" s="24"/>
      <c r="CJ40" s="24"/>
    </row>
    <row r="41" spans="1:97">
      <c r="H41" s="21"/>
      <c r="AG41" s="21"/>
      <c r="AN41" s="21"/>
      <c r="AQ41" s="24"/>
      <c r="AV41" s="24"/>
      <c r="BL41" s="24"/>
      <c r="BS41" s="24"/>
      <c r="CB41" s="24"/>
      <c r="CF41" s="24"/>
      <c r="CJ41" s="24"/>
    </row>
    <row r="42" spans="1:97">
      <c r="H42" s="21"/>
      <c r="AG42" s="21"/>
      <c r="AN42" s="21"/>
      <c r="AQ42" s="24"/>
      <c r="AV42" s="24"/>
      <c r="BL42" s="24"/>
      <c r="BS42" s="24"/>
      <c r="CB42" s="24"/>
      <c r="CF42" s="24"/>
      <c r="CJ42" s="24"/>
    </row>
    <row r="43" spans="1:97">
      <c r="BL43" s="24"/>
    </row>
    <row r="44" spans="1:97">
      <c r="BL44" s="24"/>
    </row>
  </sheetData>
  <mergeCells count="25">
    <mergeCell ref="BK8:BX9"/>
    <mergeCell ref="AM8:AW9"/>
    <mergeCell ref="BE6:BH7"/>
    <mergeCell ref="BE8:BH9"/>
    <mergeCell ref="BI6:BJ7"/>
    <mergeCell ref="BI8:BJ9"/>
    <mergeCell ref="AX8:BD9"/>
    <mergeCell ref="AM6:AW7"/>
    <mergeCell ref="AX6:BD7"/>
    <mergeCell ref="BK6:BX7"/>
    <mergeCell ref="A6:A9"/>
    <mergeCell ref="B8:E9"/>
    <mergeCell ref="B6:E7"/>
    <mergeCell ref="AI6:AL7"/>
    <mergeCell ref="F6:AH7"/>
    <mergeCell ref="F8:AH9"/>
    <mergeCell ref="AI8:AL9"/>
    <mergeCell ref="CR8:CR9"/>
    <mergeCell ref="CP8:CQ8"/>
    <mergeCell ref="CP6:CQ6"/>
    <mergeCell ref="CR6:CR7"/>
    <mergeCell ref="BY6:CD7"/>
    <mergeCell ref="BY8:CD9"/>
    <mergeCell ref="CE8:CO9"/>
    <mergeCell ref="CE6:CO7"/>
  </mergeCells>
  <phoneticPr fontId="2" type="noConversion"/>
  <pageMargins left="0.32" right="0.23" top="1" bottom="1" header="0.5" footer="0.5"/>
  <pageSetup paperSize="9" scale="1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24410-F5F7-4946-BE77-299137F55232}">
  <sheetPr>
    <pageSetUpPr fitToPage="1"/>
  </sheetPr>
  <dimension ref="A1:CR44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184</v>
      </c>
      <c r="B1" s="8"/>
    </row>
    <row r="2" spans="1:96" s="5" customFormat="1" ht="11.25" customHeight="1">
      <c r="A2" s="23" t="s">
        <v>157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1.7000000000000002</v>
      </c>
      <c r="C11" s="31">
        <v>1</v>
      </c>
      <c r="D11" s="31">
        <v>0.3</v>
      </c>
      <c r="E11" s="31">
        <v>0.4</v>
      </c>
      <c r="F11" s="30">
        <f>IF(SUM(G11:AH11)=0,"-",SUM(G11:AH11))</f>
        <v>33.700000000000003</v>
      </c>
      <c r="G11" s="31">
        <v>0.5</v>
      </c>
      <c r="H11" s="31">
        <v>2.1</v>
      </c>
      <c r="I11" s="31" t="s">
        <v>108</v>
      </c>
      <c r="J11" s="31" t="s">
        <v>108</v>
      </c>
      <c r="K11" s="32">
        <v>0.7</v>
      </c>
      <c r="L11" s="33">
        <v>0.2</v>
      </c>
      <c r="M11" s="33" t="s">
        <v>108</v>
      </c>
      <c r="N11" s="33">
        <v>0.7</v>
      </c>
      <c r="O11" s="33">
        <v>7.3</v>
      </c>
      <c r="P11" s="33" t="s">
        <v>108</v>
      </c>
      <c r="Q11" s="33">
        <v>1.5</v>
      </c>
      <c r="R11" s="33">
        <v>1.4</v>
      </c>
      <c r="S11" s="33" t="s">
        <v>108</v>
      </c>
      <c r="T11" s="33" t="s">
        <v>108</v>
      </c>
      <c r="U11" s="33">
        <v>6.6999999999999993</v>
      </c>
      <c r="V11" s="33">
        <v>3.3</v>
      </c>
      <c r="W11" s="33">
        <v>0.2</v>
      </c>
      <c r="X11" s="33" t="s">
        <v>108</v>
      </c>
      <c r="Y11" s="33" t="s">
        <v>108</v>
      </c>
      <c r="Z11" s="33">
        <v>0.1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8.9</v>
      </c>
      <c r="AG11" s="33" t="s">
        <v>108</v>
      </c>
      <c r="AH11" s="33">
        <v>0.1</v>
      </c>
      <c r="AI11" s="30">
        <f>IF(SUM(AJ11:AL11)=0,"-",SUM(AJ11:AL11))</f>
        <v>1.2</v>
      </c>
      <c r="AJ11" s="33">
        <v>0.5</v>
      </c>
      <c r="AK11" s="33">
        <v>0.2</v>
      </c>
      <c r="AL11" s="33">
        <v>0.5</v>
      </c>
      <c r="AM11" s="30">
        <f>IF(SUM(AN11:AW11)=0,"-",SUM(AN11:AW11))</f>
        <v>3.7</v>
      </c>
      <c r="AN11" s="33">
        <v>0.1</v>
      </c>
      <c r="AO11" s="33">
        <v>1</v>
      </c>
      <c r="AP11" s="33">
        <v>0.4</v>
      </c>
      <c r="AQ11" s="33">
        <v>2</v>
      </c>
      <c r="AR11" s="33">
        <v>0.2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>
        <f>IF(SUM(BZ11:CD11)=0,"-",SUM(BZ11:CD11))</f>
        <v>0.99999999999999989</v>
      </c>
      <c r="BZ11" s="33">
        <v>0.5</v>
      </c>
      <c r="CA11" s="33">
        <v>0.2</v>
      </c>
      <c r="CB11" s="33">
        <v>0.1</v>
      </c>
      <c r="CC11" s="33">
        <v>0.1</v>
      </c>
      <c r="CD11" s="33">
        <v>0.1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>
        <v>33.6</v>
      </c>
      <c r="CQ11" s="33">
        <v>9</v>
      </c>
      <c r="CR11" s="33">
        <v>74.90000000000002</v>
      </c>
    </row>
    <row r="12" spans="1:96" ht="15" customHeight="1" thickBot="1">
      <c r="A12" s="29">
        <v>1996</v>
      </c>
      <c r="B12" s="30">
        <f t="shared" ref="B12:B39" si="0">IF(SUM(C12:E12)=0,"-",SUM(C12:E12))</f>
        <v>1.5</v>
      </c>
      <c r="C12" s="31">
        <v>0.89999999999999991</v>
      </c>
      <c r="D12" s="31">
        <v>0.3</v>
      </c>
      <c r="E12" s="31">
        <v>0.30000000000000004</v>
      </c>
      <c r="F12" s="30">
        <f t="shared" ref="F12:F39" si="1">IF(SUM(G12:AH12)=0,"-",SUM(G12:AH12))</f>
        <v>31.200000000000003</v>
      </c>
      <c r="G12" s="31">
        <v>0.5</v>
      </c>
      <c r="H12" s="31">
        <v>2.2999999999999998</v>
      </c>
      <c r="I12" s="31" t="s">
        <v>108</v>
      </c>
      <c r="J12" s="31" t="s">
        <v>108</v>
      </c>
      <c r="K12" s="32">
        <v>0.9</v>
      </c>
      <c r="L12" s="33">
        <v>0.30000000000000004</v>
      </c>
      <c r="M12" s="33" t="s">
        <v>108</v>
      </c>
      <c r="N12" s="33">
        <v>0.7</v>
      </c>
      <c r="O12" s="33">
        <v>7.1999999999999993</v>
      </c>
      <c r="P12" s="33" t="s">
        <v>108</v>
      </c>
      <c r="Q12" s="33">
        <v>1.5</v>
      </c>
      <c r="R12" s="33">
        <v>1.3</v>
      </c>
      <c r="S12" s="33" t="s">
        <v>108</v>
      </c>
      <c r="T12" s="33" t="s">
        <v>108</v>
      </c>
      <c r="U12" s="33">
        <v>7.1</v>
      </c>
      <c r="V12" s="33">
        <v>3.5</v>
      </c>
      <c r="W12" s="33">
        <v>0.30000000000000004</v>
      </c>
      <c r="X12" s="33" t="s">
        <v>108</v>
      </c>
      <c r="Y12" s="33" t="s">
        <v>108</v>
      </c>
      <c r="Z12" s="33">
        <v>0.1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5.4</v>
      </c>
      <c r="AG12" s="33" t="s">
        <v>108</v>
      </c>
      <c r="AH12" s="33">
        <v>0.1</v>
      </c>
      <c r="AI12" s="30">
        <f t="shared" ref="AI12:AI39" si="2">IF(SUM(AJ12:AL12)=0,"-",SUM(AJ12:AL12))</f>
        <v>1.4</v>
      </c>
      <c r="AJ12" s="33">
        <v>0.6</v>
      </c>
      <c r="AK12" s="33">
        <v>0.3</v>
      </c>
      <c r="AL12" s="33">
        <v>0.5</v>
      </c>
      <c r="AM12" s="30">
        <f t="shared" ref="AM12:AM39" si="3">IF(SUM(AN12:AW12)=0,"-",SUM(AN12:AW12))</f>
        <v>4.6000000000000005</v>
      </c>
      <c r="AN12" s="33">
        <v>0.1</v>
      </c>
      <c r="AO12" s="33">
        <v>1.5</v>
      </c>
      <c r="AP12" s="33">
        <v>0.5</v>
      </c>
      <c r="AQ12" s="33">
        <v>2.2000000000000002</v>
      </c>
      <c r="AR12" s="33">
        <v>0.2</v>
      </c>
      <c r="AS12" s="33" t="s">
        <v>108</v>
      </c>
      <c r="AT12" s="33">
        <v>0.1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>
        <f t="shared" ref="BY12:BY39" si="8">IF(SUM(BZ12:CD12)=0,"-",SUM(BZ12:CD12))</f>
        <v>0.79999999999999993</v>
      </c>
      <c r="BZ12" s="33">
        <v>0.3</v>
      </c>
      <c r="CA12" s="33">
        <v>0.2</v>
      </c>
      <c r="CB12" s="33">
        <v>0.1</v>
      </c>
      <c r="CC12" s="33">
        <v>0.1</v>
      </c>
      <c r="CD12" s="33">
        <v>0.1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>
        <v>33.9</v>
      </c>
      <c r="CQ12" s="33">
        <v>9.1999999999999993</v>
      </c>
      <c r="CR12" s="33">
        <v>73.40000000000002</v>
      </c>
    </row>
    <row r="13" spans="1:96" ht="15" customHeight="1" thickBot="1">
      <c r="A13" s="29">
        <v>1997</v>
      </c>
      <c r="B13" s="30">
        <f t="shared" si="0"/>
        <v>1.5</v>
      </c>
      <c r="C13" s="31">
        <v>0.89999999999999991</v>
      </c>
      <c r="D13" s="31">
        <v>0.3</v>
      </c>
      <c r="E13" s="31">
        <v>0.30000000000000004</v>
      </c>
      <c r="F13" s="30">
        <f t="shared" si="1"/>
        <v>32.400000000000006</v>
      </c>
      <c r="G13" s="31">
        <v>0.4</v>
      </c>
      <c r="H13" s="31">
        <v>2.2999999999999998</v>
      </c>
      <c r="I13" s="31" t="s">
        <v>108</v>
      </c>
      <c r="J13" s="31" t="s">
        <v>108</v>
      </c>
      <c r="K13" s="32">
        <v>1</v>
      </c>
      <c r="L13" s="33">
        <v>0.30000000000000004</v>
      </c>
      <c r="M13" s="33" t="s">
        <v>108</v>
      </c>
      <c r="N13" s="33">
        <v>0.79999999999999993</v>
      </c>
      <c r="O13" s="33">
        <v>7.8</v>
      </c>
      <c r="P13" s="33" t="s">
        <v>108</v>
      </c>
      <c r="Q13" s="33">
        <v>1.6</v>
      </c>
      <c r="R13" s="33">
        <v>1.3</v>
      </c>
      <c r="S13" s="33" t="s">
        <v>108</v>
      </c>
      <c r="T13" s="33" t="s">
        <v>108</v>
      </c>
      <c r="U13" s="33">
        <v>7.1</v>
      </c>
      <c r="V13" s="33">
        <v>3.6</v>
      </c>
      <c r="W13" s="33">
        <v>0.30000000000000004</v>
      </c>
      <c r="X13" s="33" t="s">
        <v>108</v>
      </c>
      <c r="Y13" s="33" t="s">
        <v>108</v>
      </c>
      <c r="Z13" s="33">
        <v>0.1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5.7</v>
      </c>
      <c r="AG13" s="33" t="s">
        <v>108</v>
      </c>
      <c r="AH13" s="33">
        <v>0.1</v>
      </c>
      <c r="AI13" s="30">
        <f t="shared" si="2"/>
        <v>1.6</v>
      </c>
      <c r="AJ13" s="33">
        <v>0.7</v>
      </c>
      <c r="AK13" s="33">
        <v>0.3</v>
      </c>
      <c r="AL13" s="33">
        <v>0.6</v>
      </c>
      <c r="AM13" s="30">
        <f t="shared" si="3"/>
        <v>5.5</v>
      </c>
      <c r="AN13" s="33">
        <v>0.1</v>
      </c>
      <c r="AO13" s="33">
        <v>1.7000000000000002</v>
      </c>
      <c r="AP13" s="33">
        <v>0.5</v>
      </c>
      <c r="AQ13" s="33">
        <v>2.9</v>
      </c>
      <c r="AR13" s="33">
        <v>0.2</v>
      </c>
      <c r="AS13" s="33" t="s">
        <v>108</v>
      </c>
      <c r="AT13" s="33">
        <v>0.1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>
        <f t="shared" si="7"/>
        <v>0.1</v>
      </c>
      <c r="BL13" s="33" t="s">
        <v>108</v>
      </c>
      <c r="BM13" s="33" t="s">
        <v>108</v>
      </c>
      <c r="BN13" s="33">
        <v>0.1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>
        <f t="shared" si="8"/>
        <v>0.7</v>
      </c>
      <c r="BZ13" s="33">
        <v>0.3</v>
      </c>
      <c r="CA13" s="33">
        <v>0.1</v>
      </c>
      <c r="CB13" s="33">
        <v>0.1</v>
      </c>
      <c r="CC13" s="33">
        <v>0.1</v>
      </c>
      <c r="CD13" s="33">
        <v>0.1</v>
      </c>
      <c r="CE13" s="30">
        <f t="shared" si="9"/>
        <v>0.2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>
        <v>0.2</v>
      </c>
      <c r="CM13" s="33" t="s">
        <v>108</v>
      </c>
      <c r="CN13" s="33" t="s">
        <v>108</v>
      </c>
      <c r="CO13" s="33" t="s">
        <v>108</v>
      </c>
      <c r="CP13" s="33">
        <v>33</v>
      </c>
      <c r="CQ13" s="33">
        <v>9</v>
      </c>
      <c r="CR13" s="33">
        <v>75.000000000000014</v>
      </c>
    </row>
    <row r="14" spans="1:96" ht="15" customHeight="1" thickBot="1">
      <c r="A14" s="29">
        <v>1998</v>
      </c>
      <c r="B14" s="30">
        <f t="shared" si="0"/>
        <v>1.4</v>
      </c>
      <c r="C14" s="31">
        <v>0.8</v>
      </c>
      <c r="D14" s="31">
        <v>0.2</v>
      </c>
      <c r="E14" s="31">
        <v>0.4</v>
      </c>
      <c r="F14" s="30">
        <f t="shared" si="1"/>
        <v>36.000000000000007</v>
      </c>
      <c r="G14" s="31">
        <v>0.4</v>
      </c>
      <c r="H14" s="31">
        <v>2.2999999999999998</v>
      </c>
      <c r="I14" s="31" t="s">
        <v>108</v>
      </c>
      <c r="J14" s="31" t="s">
        <v>108</v>
      </c>
      <c r="K14" s="32">
        <v>1.3</v>
      </c>
      <c r="L14" s="33">
        <v>0.30000000000000004</v>
      </c>
      <c r="M14" s="33" t="s">
        <v>108</v>
      </c>
      <c r="N14" s="33">
        <v>0.89999999999999991</v>
      </c>
      <c r="O14" s="33">
        <v>7.8</v>
      </c>
      <c r="P14" s="33" t="s">
        <v>108</v>
      </c>
      <c r="Q14" s="33">
        <v>1.6</v>
      </c>
      <c r="R14" s="33">
        <v>1.4</v>
      </c>
      <c r="S14" s="33" t="s">
        <v>108</v>
      </c>
      <c r="T14" s="33" t="s">
        <v>108</v>
      </c>
      <c r="U14" s="33">
        <v>7.1999999999999993</v>
      </c>
      <c r="V14" s="33">
        <v>3.6</v>
      </c>
      <c r="W14" s="33">
        <v>0.30000000000000004</v>
      </c>
      <c r="X14" s="33" t="s">
        <v>108</v>
      </c>
      <c r="Y14" s="33" t="s">
        <v>108</v>
      </c>
      <c r="Z14" s="33">
        <v>0.1</v>
      </c>
      <c r="AA14" s="33" t="s">
        <v>108</v>
      </c>
      <c r="AB14" s="33" t="s">
        <v>108</v>
      </c>
      <c r="AC14" s="33">
        <v>0.1</v>
      </c>
      <c r="AD14" s="33" t="s">
        <v>108</v>
      </c>
      <c r="AE14" s="33">
        <v>0.1</v>
      </c>
      <c r="AF14" s="33">
        <v>8.4</v>
      </c>
      <c r="AG14" s="33">
        <v>0.1</v>
      </c>
      <c r="AH14" s="33">
        <v>0.1</v>
      </c>
      <c r="AI14" s="30">
        <f t="shared" si="2"/>
        <v>1.9</v>
      </c>
      <c r="AJ14" s="33">
        <v>0.79999999999999993</v>
      </c>
      <c r="AK14" s="33">
        <v>0.4</v>
      </c>
      <c r="AL14" s="33">
        <v>0.7</v>
      </c>
      <c r="AM14" s="30">
        <f t="shared" si="3"/>
        <v>6.3</v>
      </c>
      <c r="AN14" s="33">
        <v>0.1</v>
      </c>
      <c r="AO14" s="33">
        <v>2.1</v>
      </c>
      <c r="AP14" s="33">
        <v>0.6</v>
      </c>
      <c r="AQ14" s="33">
        <v>3.1999999999999997</v>
      </c>
      <c r="AR14" s="33">
        <v>0.2</v>
      </c>
      <c r="AS14" s="33" t="s">
        <v>108</v>
      </c>
      <c r="AT14" s="33">
        <v>0.1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>
        <f t="shared" si="7"/>
        <v>0.1</v>
      </c>
      <c r="BL14" s="33" t="s">
        <v>108</v>
      </c>
      <c r="BM14" s="33" t="s">
        <v>108</v>
      </c>
      <c r="BN14" s="33">
        <v>0.1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>
        <f t="shared" si="8"/>
        <v>0.7</v>
      </c>
      <c r="BZ14" s="33">
        <v>0.3</v>
      </c>
      <c r="CA14" s="33">
        <v>0.1</v>
      </c>
      <c r="CB14" s="33">
        <v>0.1</v>
      </c>
      <c r="CC14" s="33">
        <v>0.1</v>
      </c>
      <c r="CD14" s="33">
        <v>0.1</v>
      </c>
      <c r="CE14" s="30">
        <f t="shared" si="9"/>
        <v>0.1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>
        <v>0.1</v>
      </c>
      <c r="CM14" s="33" t="s">
        <v>108</v>
      </c>
      <c r="CN14" s="33" t="s">
        <v>108</v>
      </c>
      <c r="CO14" s="33" t="s">
        <v>108</v>
      </c>
      <c r="CP14" s="33">
        <v>32.299999999999997</v>
      </c>
      <c r="CQ14" s="33">
        <v>9</v>
      </c>
      <c r="CR14" s="33">
        <v>78.800000000000026</v>
      </c>
    </row>
    <row r="15" spans="1:96" ht="15" customHeight="1" thickBot="1">
      <c r="A15" s="29">
        <v>1999</v>
      </c>
      <c r="B15" s="30">
        <f t="shared" si="0"/>
        <v>1.4000000000000001</v>
      </c>
      <c r="C15" s="31">
        <v>0.8</v>
      </c>
      <c r="D15" s="31">
        <v>0.3</v>
      </c>
      <c r="E15" s="31">
        <v>0.30000000000000004</v>
      </c>
      <c r="F15" s="30">
        <f t="shared" si="1"/>
        <v>37.800000000000004</v>
      </c>
      <c r="G15" s="31">
        <v>0.4</v>
      </c>
      <c r="H15" s="31">
        <v>2.1</v>
      </c>
      <c r="I15" s="31" t="s">
        <v>108</v>
      </c>
      <c r="J15" s="31" t="s">
        <v>108</v>
      </c>
      <c r="K15" s="32">
        <v>1.6</v>
      </c>
      <c r="L15" s="33">
        <v>0.30000000000000004</v>
      </c>
      <c r="M15" s="33" t="s">
        <v>108</v>
      </c>
      <c r="N15" s="33">
        <v>0.7</v>
      </c>
      <c r="O15" s="33">
        <v>8</v>
      </c>
      <c r="P15" s="33" t="s">
        <v>108</v>
      </c>
      <c r="Q15" s="33">
        <v>1.6</v>
      </c>
      <c r="R15" s="33">
        <v>1.6</v>
      </c>
      <c r="S15" s="33" t="s">
        <v>108</v>
      </c>
      <c r="T15" s="33" t="s">
        <v>108</v>
      </c>
      <c r="U15" s="33">
        <v>7.6999999999999993</v>
      </c>
      <c r="V15" s="33">
        <v>3.9</v>
      </c>
      <c r="W15" s="33">
        <v>0.30000000000000004</v>
      </c>
      <c r="X15" s="33" t="s">
        <v>108</v>
      </c>
      <c r="Y15" s="33" t="s">
        <v>108</v>
      </c>
      <c r="Z15" s="33">
        <v>0.2</v>
      </c>
      <c r="AA15" s="33" t="s">
        <v>108</v>
      </c>
      <c r="AB15" s="33" t="s">
        <v>108</v>
      </c>
      <c r="AC15" s="33">
        <v>0.1</v>
      </c>
      <c r="AD15" s="33" t="s">
        <v>108</v>
      </c>
      <c r="AE15" s="33">
        <v>0.1</v>
      </c>
      <c r="AF15" s="33">
        <v>9</v>
      </c>
      <c r="AG15" s="33">
        <v>0.1</v>
      </c>
      <c r="AH15" s="33">
        <v>0.1</v>
      </c>
      <c r="AI15" s="30">
        <f t="shared" si="2"/>
        <v>2</v>
      </c>
      <c r="AJ15" s="33">
        <v>0.9</v>
      </c>
      <c r="AK15" s="33">
        <v>0.4</v>
      </c>
      <c r="AL15" s="33">
        <v>0.7</v>
      </c>
      <c r="AM15" s="30">
        <f t="shared" si="3"/>
        <v>6.5</v>
      </c>
      <c r="AN15" s="33">
        <v>0.1</v>
      </c>
      <c r="AO15" s="33">
        <v>2.2000000000000002</v>
      </c>
      <c r="AP15" s="33">
        <v>0.6</v>
      </c>
      <c r="AQ15" s="33">
        <v>3.3</v>
      </c>
      <c r="AR15" s="33">
        <v>0.2</v>
      </c>
      <c r="AS15" s="33" t="s">
        <v>108</v>
      </c>
      <c r="AT15" s="33">
        <v>0.1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>
        <f t="shared" si="7"/>
        <v>0.1</v>
      </c>
      <c r="BL15" s="33" t="s">
        <v>108</v>
      </c>
      <c r="BM15" s="33" t="s">
        <v>108</v>
      </c>
      <c r="BN15" s="33">
        <v>0.1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>
        <f t="shared" si="8"/>
        <v>0.7</v>
      </c>
      <c r="BZ15" s="33">
        <v>0.3</v>
      </c>
      <c r="CA15" s="33">
        <v>0.1</v>
      </c>
      <c r="CB15" s="33">
        <v>0.1</v>
      </c>
      <c r="CC15" s="33">
        <v>0.1</v>
      </c>
      <c r="CD15" s="33">
        <v>0.1</v>
      </c>
      <c r="CE15" s="30">
        <f t="shared" si="9"/>
        <v>0.1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>
        <v>0.1</v>
      </c>
      <c r="CM15" s="33" t="s">
        <v>108</v>
      </c>
      <c r="CN15" s="33" t="s">
        <v>108</v>
      </c>
      <c r="CO15" s="33" t="s">
        <v>108</v>
      </c>
      <c r="CP15" s="33">
        <v>32</v>
      </c>
      <c r="CQ15" s="33">
        <v>9.4</v>
      </c>
      <c r="CR15" s="33">
        <v>80.600000000000023</v>
      </c>
    </row>
    <row r="16" spans="1:96" ht="15" customHeight="1" thickBot="1">
      <c r="A16" s="29">
        <v>2000</v>
      </c>
      <c r="B16" s="30">
        <f t="shared" si="0"/>
        <v>1.6</v>
      </c>
      <c r="C16" s="31">
        <v>1</v>
      </c>
      <c r="D16" s="31">
        <v>0.2</v>
      </c>
      <c r="E16" s="31">
        <v>0.4</v>
      </c>
      <c r="F16" s="30">
        <f t="shared" si="1"/>
        <v>36.500000000000007</v>
      </c>
      <c r="G16" s="31">
        <v>0.4</v>
      </c>
      <c r="H16" s="31">
        <v>2.1</v>
      </c>
      <c r="I16" s="31" t="s">
        <v>108</v>
      </c>
      <c r="J16" s="31" t="s">
        <v>108</v>
      </c>
      <c r="K16" s="32">
        <v>1.6</v>
      </c>
      <c r="L16" s="33">
        <v>0.2</v>
      </c>
      <c r="M16" s="33">
        <v>0.1</v>
      </c>
      <c r="N16" s="33">
        <v>0.6</v>
      </c>
      <c r="O16" s="33">
        <v>8.4</v>
      </c>
      <c r="P16" s="33" t="s">
        <v>108</v>
      </c>
      <c r="Q16" s="33">
        <v>1.4</v>
      </c>
      <c r="R16" s="33">
        <v>1.5</v>
      </c>
      <c r="S16" s="33" t="s">
        <v>108</v>
      </c>
      <c r="T16" s="33" t="s">
        <v>108</v>
      </c>
      <c r="U16" s="33">
        <v>7.6999999999999993</v>
      </c>
      <c r="V16" s="33">
        <v>4.5</v>
      </c>
      <c r="W16" s="33">
        <v>0.30000000000000004</v>
      </c>
      <c r="X16" s="33" t="s">
        <v>108</v>
      </c>
      <c r="Y16" s="33" t="s">
        <v>108</v>
      </c>
      <c r="Z16" s="33">
        <v>0.1</v>
      </c>
      <c r="AA16" s="33" t="s">
        <v>108</v>
      </c>
      <c r="AB16" s="33" t="s">
        <v>108</v>
      </c>
      <c r="AC16" s="33">
        <v>0.1</v>
      </c>
      <c r="AD16" s="33" t="s">
        <v>108</v>
      </c>
      <c r="AE16" s="33">
        <v>0.1</v>
      </c>
      <c r="AF16" s="33">
        <v>7.2</v>
      </c>
      <c r="AG16" s="33">
        <v>0.1</v>
      </c>
      <c r="AH16" s="33">
        <v>0.1</v>
      </c>
      <c r="AI16" s="30">
        <f t="shared" si="2"/>
        <v>2.5</v>
      </c>
      <c r="AJ16" s="33">
        <v>1.1000000000000001</v>
      </c>
      <c r="AK16" s="33">
        <v>0.5</v>
      </c>
      <c r="AL16" s="33">
        <v>0.9</v>
      </c>
      <c r="AM16" s="30">
        <f t="shared" si="3"/>
        <v>7.6</v>
      </c>
      <c r="AN16" s="33">
        <v>0.2</v>
      </c>
      <c r="AO16" s="33">
        <v>2.4</v>
      </c>
      <c r="AP16" s="33">
        <v>0.7</v>
      </c>
      <c r="AQ16" s="33">
        <v>4</v>
      </c>
      <c r="AR16" s="33">
        <v>0.2</v>
      </c>
      <c r="AS16" s="33" t="s">
        <v>108</v>
      </c>
      <c r="AT16" s="33">
        <v>0.1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>
        <f t="shared" si="7"/>
        <v>0.2</v>
      </c>
      <c r="BL16" s="33" t="s">
        <v>108</v>
      </c>
      <c r="BM16" s="33" t="s">
        <v>108</v>
      </c>
      <c r="BN16" s="33">
        <v>0.1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>
        <v>0.1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>
        <f t="shared" si="8"/>
        <v>0.79999999999999993</v>
      </c>
      <c r="BZ16" s="33">
        <v>0.3</v>
      </c>
      <c r="CA16" s="33">
        <v>0.1</v>
      </c>
      <c r="CB16" s="33">
        <v>0.1</v>
      </c>
      <c r="CC16" s="33">
        <v>0.2</v>
      </c>
      <c r="CD16" s="33">
        <v>0.1</v>
      </c>
      <c r="CE16" s="30">
        <f t="shared" si="9"/>
        <v>0.1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>
        <v>0.1</v>
      </c>
      <c r="CM16" s="33" t="s">
        <v>108</v>
      </c>
      <c r="CN16" s="33" t="s">
        <v>108</v>
      </c>
      <c r="CO16" s="33" t="s">
        <v>108</v>
      </c>
      <c r="CP16" s="33">
        <v>31.7</v>
      </c>
      <c r="CQ16" s="33">
        <v>9.6999999999999993</v>
      </c>
      <c r="CR16" s="33">
        <v>81.000000000000028</v>
      </c>
    </row>
    <row r="17" spans="1:96" ht="15" customHeight="1" thickBot="1">
      <c r="A17" s="29">
        <v>2001</v>
      </c>
      <c r="B17" s="30">
        <f t="shared" si="0"/>
        <v>1.3</v>
      </c>
      <c r="C17" s="31">
        <v>0.8</v>
      </c>
      <c r="D17" s="31">
        <v>0.1</v>
      </c>
      <c r="E17" s="31">
        <v>0.4</v>
      </c>
      <c r="F17" s="30">
        <f t="shared" si="1"/>
        <v>36</v>
      </c>
      <c r="G17" s="31">
        <v>0.30000000000000004</v>
      </c>
      <c r="H17" s="31">
        <v>2.1</v>
      </c>
      <c r="I17" s="31" t="s">
        <v>108</v>
      </c>
      <c r="J17" s="31" t="s">
        <v>108</v>
      </c>
      <c r="K17" s="32">
        <v>1.4</v>
      </c>
      <c r="L17" s="33">
        <v>0.30000000000000004</v>
      </c>
      <c r="M17" s="33" t="s">
        <v>108</v>
      </c>
      <c r="N17" s="33">
        <v>0.6</v>
      </c>
      <c r="O17" s="33">
        <v>7.8</v>
      </c>
      <c r="P17" s="33" t="s">
        <v>108</v>
      </c>
      <c r="Q17" s="33">
        <v>1.6</v>
      </c>
      <c r="R17" s="33">
        <v>1.5</v>
      </c>
      <c r="S17" s="33" t="s">
        <v>108</v>
      </c>
      <c r="T17" s="33" t="s">
        <v>108</v>
      </c>
      <c r="U17" s="33">
        <v>7.6999999999999993</v>
      </c>
      <c r="V17" s="33">
        <v>4</v>
      </c>
      <c r="W17" s="33">
        <v>0.30000000000000004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>
        <v>0.1</v>
      </c>
      <c r="AD17" s="33" t="s">
        <v>108</v>
      </c>
      <c r="AE17" s="33" t="s">
        <v>108</v>
      </c>
      <c r="AF17" s="33">
        <v>8.1</v>
      </c>
      <c r="AG17" s="33">
        <v>0.1</v>
      </c>
      <c r="AH17" s="33">
        <v>0.1</v>
      </c>
      <c r="AI17" s="30">
        <f t="shared" si="2"/>
        <v>2.1</v>
      </c>
      <c r="AJ17" s="33">
        <v>0.9</v>
      </c>
      <c r="AK17" s="33">
        <v>0.4</v>
      </c>
      <c r="AL17" s="33">
        <v>0.79999999999999993</v>
      </c>
      <c r="AM17" s="30">
        <f t="shared" si="3"/>
        <v>8</v>
      </c>
      <c r="AN17" s="33">
        <v>0.1</v>
      </c>
      <c r="AO17" s="33">
        <v>1.9000000000000001</v>
      </c>
      <c r="AP17" s="33">
        <v>0.5</v>
      </c>
      <c r="AQ17" s="33">
        <v>5.2</v>
      </c>
      <c r="AR17" s="33">
        <v>0.2</v>
      </c>
      <c r="AS17" s="33" t="s">
        <v>108</v>
      </c>
      <c r="AT17" s="33">
        <v>0.1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>
        <f t="shared" si="5"/>
        <v>0.1</v>
      </c>
      <c r="BF17" s="33">
        <v>0.1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>
        <f t="shared" si="7"/>
        <v>0.4</v>
      </c>
      <c r="BL17" s="33" t="s">
        <v>108</v>
      </c>
      <c r="BM17" s="33" t="s">
        <v>108</v>
      </c>
      <c r="BN17" s="33">
        <v>0.1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>
        <v>0.1</v>
      </c>
      <c r="BT17" s="33" t="s">
        <v>108</v>
      </c>
      <c r="BU17" s="33">
        <v>0.1</v>
      </c>
      <c r="BV17" s="33" t="s">
        <v>108</v>
      </c>
      <c r="BW17" s="33" t="s">
        <v>108</v>
      </c>
      <c r="BX17" s="33">
        <v>0.1</v>
      </c>
      <c r="BY17" s="30">
        <f t="shared" si="8"/>
        <v>0.89999999999999991</v>
      </c>
      <c r="BZ17" s="33">
        <v>0.3</v>
      </c>
      <c r="CA17" s="33">
        <v>0.1</v>
      </c>
      <c r="CB17" s="33">
        <v>0.1</v>
      </c>
      <c r="CC17" s="33">
        <v>0.2</v>
      </c>
      <c r="CD17" s="33">
        <v>0.2</v>
      </c>
      <c r="CE17" s="30">
        <f t="shared" si="9"/>
        <v>0.1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>
        <v>0.1</v>
      </c>
      <c r="CM17" s="33" t="s">
        <v>108</v>
      </c>
      <c r="CN17" s="33" t="s">
        <v>108</v>
      </c>
      <c r="CO17" s="33" t="s">
        <v>108</v>
      </c>
      <c r="CP17" s="33">
        <v>31.700000000000003</v>
      </c>
      <c r="CQ17" s="33">
        <v>10.4</v>
      </c>
      <c r="CR17" s="33">
        <v>80.600000000000023</v>
      </c>
    </row>
    <row r="18" spans="1:96" ht="15" customHeight="1" thickBot="1">
      <c r="A18" s="29">
        <v>2002</v>
      </c>
      <c r="B18" s="30">
        <f t="shared" si="0"/>
        <v>1.2000000000000002</v>
      </c>
      <c r="C18" s="31">
        <v>0.8</v>
      </c>
      <c r="D18" s="31">
        <v>0.1</v>
      </c>
      <c r="E18" s="31">
        <v>0.30000000000000004</v>
      </c>
      <c r="F18" s="30">
        <f t="shared" si="1"/>
        <v>37.200000000000003</v>
      </c>
      <c r="G18" s="31">
        <v>0.30000000000000004</v>
      </c>
      <c r="H18" s="31">
        <v>2</v>
      </c>
      <c r="I18" s="31" t="s">
        <v>108</v>
      </c>
      <c r="J18" s="31" t="s">
        <v>108</v>
      </c>
      <c r="K18" s="32">
        <v>1.4</v>
      </c>
      <c r="L18" s="33">
        <v>0.30000000000000004</v>
      </c>
      <c r="M18" s="33" t="s">
        <v>108</v>
      </c>
      <c r="N18" s="33">
        <v>0.5</v>
      </c>
      <c r="O18" s="33">
        <v>7.5</v>
      </c>
      <c r="P18" s="33" t="s">
        <v>108</v>
      </c>
      <c r="Q18" s="33">
        <v>1.6</v>
      </c>
      <c r="R18" s="33">
        <v>1.4</v>
      </c>
      <c r="S18" s="33" t="s">
        <v>108</v>
      </c>
      <c r="T18" s="33" t="s">
        <v>108</v>
      </c>
      <c r="U18" s="33">
        <v>7.7999999999999989</v>
      </c>
      <c r="V18" s="33">
        <v>3.9</v>
      </c>
      <c r="W18" s="33">
        <v>0.2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>
        <v>0.1</v>
      </c>
      <c r="AD18" s="33" t="s">
        <v>108</v>
      </c>
      <c r="AE18" s="33" t="s">
        <v>108</v>
      </c>
      <c r="AF18" s="33">
        <v>10</v>
      </c>
      <c r="AG18" s="33">
        <v>0.1</v>
      </c>
      <c r="AH18" s="33">
        <v>0.1</v>
      </c>
      <c r="AI18" s="30">
        <f t="shared" si="2"/>
        <v>2.2999999999999998</v>
      </c>
      <c r="AJ18" s="33">
        <v>1</v>
      </c>
      <c r="AK18" s="33">
        <v>0.5</v>
      </c>
      <c r="AL18" s="33">
        <v>0.79999999999999993</v>
      </c>
      <c r="AM18" s="30">
        <f t="shared" si="3"/>
        <v>8.1999999999999993</v>
      </c>
      <c r="AN18" s="33">
        <v>0.1</v>
      </c>
      <c r="AO18" s="33">
        <v>1.9000000000000001</v>
      </c>
      <c r="AP18" s="33">
        <v>0.6</v>
      </c>
      <c r="AQ18" s="33">
        <v>5.3</v>
      </c>
      <c r="AR18" s="33">
        <v>0.2</v>
      </c>
      <c r="AS18" s="33" t="s">
        <v>108</v>
      </c>
      <c r="AT18" s="33">
        <v>0.1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>
        <f t="shared" si="5"/>
        <v>0.1</v>
      </c>
      <c r="BF18" s="33">
        <v>0.1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>
        <f t="shared" si="7"/>
        <v>0.30000000000000004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>
        <v>0.1</v>
      </c>
      <c r="BT18" s="33" t="s">
        <v>108</v>
      </c>
      <c r="BU18" s="33">
        <v>0.1</v>
      </c>
      <c r="BV18" s="33" t="s">
        <v>108</v>
      </c>
      <c r="BW18" s="33" t="s">
        <v>108</v>
      </c>
      <c r="BX18" s="33">
        <v>0.1</v>
      </c>
      <c r="BY18" s="30">
        <f t="shared" si="8"/>
        <v>1.0999999999999999</v>
      </c>
      <c r="BZ18" s="33">
        <v>0.4</v>
      </c>
      <c r="CA18" s="33">
        <v>0.1</v>
      </c>
      <c r="CB18" s="33">
        <v>0.2</v>
      </c>
      <c r="CC18" s="33">
        <v>0.2</v>
      </c>
      <c r="CD18" s="33">
        <v>0.2</v>
      </c>
      <c r="CE18" s="30">
        <f t="shared" si="9"/>
        <v>0.1</v>
      </c>
      <c r="CF18" s="33" t="s">
        <v>108</v>
      </c>
      <c r="CG18" s="33" t="s">
        <v>108</v>
      </c>
      <c r="CH18" s="33" t="s">
        <v>108</v>
      </c>
      <c r="CI18" s="33">
        <v>0.1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31.200000000000003</v>
      </c>
      <c r="CQ18" s="33">
        <v>10.6</v>
      </c>
      <c r="CR18" s="33">
        <v>81.700000000000017</v>
      </c>
    </row>
    <row r="19" spans="1:96" ht="15" customHeight="1" thickBot="1">
      <c r="A19" s="29">
        <v>2003</v>
      </c>
      <c r="B19" s="30">
        <f t="shared" si="0"/>
        <v>1.2000000000000002</v>
      </c>
      <c r="C19" s="31">
        <v>0.8</v>
      </c>
      <c r="D19" s="31">
        <v>0.1</v>
      </c>
      <c r="E19" s="31">
        <v>0.30000000000000004</v>
      </c>
      <c r="F19" s="30">
        <f t="shared" si="1"/>
        <v>33.300000000000004</v>
      </c>
      <c r="G19" s="31">
        <v>0.4</v>
      </c>
      <c r="H19" s="31">
        <v>2.1</v>
      </c>
      <c r="I19" s="31" t="s">
        <v>108</v>
      </c>
      <c r="J19" s="31" t="s">
        <v>108</v>
      </c>
      <c r="K19" s="32">
        <v>1.3</v>
      </c>
      <c r="L19" s="33">
        <v>0.1</v>
      </c>
      <c r="M19" s="33" t="s">
        <v>108</v>
      </c>
      <c r="N19" s="33">
        <v>0.89999999999999991</v>
      </c>
      <c r="O19" s="33">
        <v>6.8</v>
      </c>
      <c r="P19" s="33" t="s">
        <v>108</v>
      </c>
      <c r="Q19" s="33">
        <v>1.7</v>
      </c>
      <c r="R19" s="33">
        <v>1.4</v>
      </c>
      <c r="S19" s="33" t="s">
        <v>108</v>
      </c>
      <c r="T19" s="33" t="s">
        <v>108</v>
      </c>
      <c r="U19" s="33">
        <v>7.6999999999999993</v>
      </c>
      <c r="V19" s="33">
        <v>4.2</v>
      </c>
      <c r="W19" s="33">
        <v>0.30000000000000004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>
        <v>0.1</v>
      </c>
      <c r="AD19" s="33" t="s">
        <v>108</v>
      </c>
      <c r="AE19" s="33" t="s">
        <v>108</v>
      </c>
      <c r="AF19" s="33">
        <v>6.1</v>
      </c>
      <c r="AG19" s="33">
        <v>0.1</v>
      </c>
      <c r="AH19" s="33">
        <v>0.1</v>
      </c>
      <c r="AI19" s="30">
        <f t="shared" si="2"/>
        <v>2.5</v>
      </c>
      <c r="AJ19" s="33">
        <v>1.1000000000000001</v>
      </c>
      <c r="AK19" s="33">
        <v>0.5</v>
      </c>
      <c r="AL19" s="33">
        <v>0.9</v>
      </c>
      <c r="AM19" s="30">
        <f t="shared" si="3"/>
        <v>8</v>
      </c>
      <c r="AN19" s="33">
        <v>0.1</v>
      </c>
      <c r="AO19" s="33">
        <v>1.8</v>
      </c>
      <c r="AP19" s="33">
        <v>0.6</v>
      </c>
      <c r="AQ19" s="33">
        <v>5.2</v>
      </c>
      <c r="AR19" s="33">
        <v>0.2</v>
      </c>
      <c r="AS19" s="33" t="s">
        <v>108</v>
      </c>
      <c r="AT19" s="33">
        <v>0.1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>
        <f t="shared" si="5"/>
        <v>0.1</v>
      </c>
      <c r="BF19" s="33">
        <v>0.1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>
        <f t="shared" si="7"/>
        <v>0.30000000000000004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>
        <v>0.1</v>
      </c>
      <c r="BT19" s="33" t="s">
        <v>108</v>
      </c>
      <c r="BU19" s="33">
        <v>0.1</v>
      </c>
      <c r="BV19" s="33" t="s">
        <v>108</v>
      </c>
      <c r="BW19" s="33" t="s">
        <v>108</v>
      </c>
      <c r="BX19" s="33">
        <v>0.1</v>
      </c>
      <c r="BY19" s="30">
        <f t="shared" si="8"/>
        <v>1</v>
      </c>
      <c r="BZ19" s="33">
        <v>0.3</v>
      </c>
      <c r="CA19" s="33">
        <v>0.1</v>
      </c>
      <c r="CB19" s="33">
        <v>0.2</v>
      </c>
      <c r="CC19" s="33">
        <v>0.2</v>
      </c>
      <c r="CD19" s="33">
        <v>0.2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30.4</v>
      </c>
      <c r="CQ19" s="33">
        <v>10.5</v>
      </c>
      <c r="CR19" s="33">
        <v>76.800000000000026</v>
      </c>
    </row>
    <row r="20" spans="1:96" ht="15" customHeight="1" thickBot="1">
      <c r="A20" s="29">
        <v>2004</v>
      </c>
      <c r="B20" s="30">
        <f t="shared" si="0"/>
        <v>1.2999999999999998</v>
      </c>
      <c r="C20" s="31">
        <v>0.89999999999999991</v>
      </c>
      <c r="D20" s="31">
        <v>0.1</v>
      </c>
      <c r="E20" s="31">
        <v>0.30000000000000004</v>
      </c>
      <c r="F20" s="30">
        <f t="shared" si="1"/>
        <v>35.300000000000004</v>
      </c>
      <c r="G20" s="31">
        <v>0.4</v>
      </c>
      <c r="H20" s="31">
        <v>2.1</v>
      </c>
      <c r="I20" s="31" t="s">
        <v>108</v>
      </c>
      <c r="J20" s="31" t="s">
        <v>108</v>
      </c>
      <c r="K20" s="32">
        <v>1.3</v>
      </c>
      <c r="L20" s="33">
        <v>0.1</v>
      </c>
      <c r="M20" s="33" t="s">
        <v>108</v>
      </c>
      <c r="N20" s="33">
        <v>0.89999999999999991</v>
      </c>
      <c r="O20" s="33">
        <v>7.6999999999999993</v>
      </c>
      <c r="P20" s="33" t="s">
        <v>108</v>
      </c>
      <c r="Q20" s="33">
        <v>1.7</v>
      </c>
      <c r="R20" s="33">
        <v>1.4</v>
      </c>
      <c r="S20" s="33" t="s">
        <v>108</v>
      </c>
      <c r="T20" s="33" t="s">
        <v>108</v>
      </c>
      <c r="U20" s="33">
        <v>7.9999999999999991</v>
      </c>
      <c r="V20" s="33">
        <v>5.2</v>
      </c>
      <c r="W20" s="33">
        <v>0.30000000000000004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>
        <v>0.1</v>
      </c>
      <c r="AD20" s="33" t="s">
        <v>108</v>
      </c>
      <c r="AE20" s="33" t="s">
        <v>108</v>
      </c>
      <c r="AF20" s="33">
        <v>5.8</v>
      </c>
      <c r="AG20" s="33">
        <v>0.1</v>
      </c>
      <c r="AH20" s="33">
        <v>0.2</v>
      </c>
      <c r="AI20" s="30">
        <f t="shared" si="2"/>
        <v>2.4</v>
      </c>
      <c r="AJ20" s="33">
        <v>1</v>
      </c>
      <c r="AK20" s="33">
        <v>0.5</v>
      </c>
      <c r="AL20" s="33">
        <v>0.9</v>
      </c>
      <c r="AM20" s="30">
        <f t="shared" si="3"/>
        <v>8.1</v>
      </c>
      <c r="AN20" s="33">
        <v>0.2</v>
      </c>
      <c r="AO20" s="33">
        <v>1.9000000000000001</v>
      </c>
      <c r="AP20" s="33">
        <v>0.6</v>
      </c>
      <c r="AQ20" s="33">
        <v>5.0999999999999996</v>
      </c>
      <c r="AR20" s="33">
        <v>0.2</v>
      </c>
      <c r="AS20" s="33" t="s">
        <v>108</v>
      </c>
      <c r="AT20" s="33">
        <v>0.1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>
        <f t="shared" si="5"/>
        <v>0.1</v>
      </c>
      <c r="BF20" s="33">
        <v>0.1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>
        <f t="shared" si="7"/>
        <v>0.30000000000000004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>
        <v>0.1</v>
      </c>
      <c r="BT20" s="33" t="s">
        <v>108</v>
      </c>
      <c r="BU20" s="33">
        <v>0.1</v>
      </c>
      <c r="BV20" s="33" t="s">
        <v>108</v>
      </c>
      <c r="BW20" s="33" t="s">
        <v>108</v>
      </c>
      <c r="BX20" s="33">
        <v>0.1</v>
      </c>
      <c r="BY20" s="30">
        <f t="shared" si="8"/>
        <v>0.9</v>
      </c>
      <c r="BZ20" s="33">
        <v>0.3</v>
      </c>
      <c r="CA20" s="33">
        <v>0.1</v>
      </c>
      <c r="CB20" s="33">
        <v>0.2</v>
      </c>
      <c r="CC20" s="33">
        <v>0.2</v>
      </c>
      <c r="CD20" s="33">
        <v>0.1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29.6</v>
      </c>
      <c r="CQ20" s="33">
        <v>10.4</v>
      </c>
      <c r="CR20" s="33">
        <v>78.000000000000014</v>
      </c>
    </row>
    <row r="21" spans="1:96" ht="15" customHeight="1" thickBot="1">
      <c r="A21" s="29">
        <v>2005</v>
      </c>
      <c r="B21" s="30">
        <f t="shared" si="0"/>
        <v>1.2999999999999998</v>
      </c>
      <c r="C21" s="31">
        <v>0.89999999999999991</v>
      </c>
      <c r="D21" s="31">
        <v>0.1</v>
      </c>
      <c r="E21" s="31">
        <v>0.30000000000000004</v>
      </c>
      <c r="F21" s="30">
        <f t="shared" si="1"/>
        <v>38.100000000000009</v>
      </c>
      <c r="G21" s="31">
        <v>0.4</v>
      </c>
      <c r="H21" s="31">
        <v>2.1</v>
      </c>
      <c r="I21" s="31" t="s">
        <v>108</v>
      </c>
      <c r="J21" s="31" t="s">
        <v>108</v>
      </c>
      <c r="K21" s="32">
        <v>1.3</v>
      </c>
      <c r="L21" s="33">
        <v>0.1</v>
      </c>
      <c r="M21" s="33" t="s">
        <v>108</v>
      </c>
      <c r="N21" s="33">
        <v>1</v>
      </c>
      <c r="O21" s="33">
        <v>7.6</v>
      </c>
      <c r="P21" s="33" t="s">
        <v>108</v>
      </c>
      <c r="Q21" s="33">
        <v>1.6</v>
      </c>
      <c r="R21" s="33">
        <v>1.4</v>
      </c>
      <c r="S21" s="33" t="s">
        <v>108</v>
      </c>
      <c r="T21" s="33" t="s">
        <v>108</v>
      </c>
      <c r="U21" s="33">
        <v>7.8999999999999986</v>
      </c>
      <c r="V21" s="33">
        <v>5.6</v>
      </c>
      <c r="W21" s="33">
        <v>0.30000000000000004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>
        <v>0.1</v>
      </c>
      <c r="AD21" s="33" t="s">
        <v>108</v>
      </c>
      <c r="AE21" s="33" t="s">
        <v>108</v>
      </c>
      <c r="AF21" s="33">
        <v>8.4</v>
      </c>
      <c r="AG21" s="33">
        <v>0.1</v>
      </c>
      <c r="AH21" s="33">
        <v>0.2</v>
      </c>
      <c r="AI21" s="30">
        <f t="shared" si="2"/>
        <v>2.2999999999999998</v>
      </c>
      <c r="AJ21" s="33">
        <v>1</v>
      </c>
      <c r="AK21" s="33">
        <v>0.5</v>
      </c>
      <c r="AL21" s="33">
        <v>0.79999999999999993</v>
      </c>
      <c r="AM21" s="30">
        <f t="shared" si="3"/>
        <v>8.3000000000000007</v>
      </c>
      <c r="AN21" s="33">
        <v>0.2</v>
      </c>
      <c r="AO21" s="33">
        <v>1.9000000000000001</v>
      </c>
      <c r="AP21" s="33">
        <v>0.79999999999999993</v>
      </c>
      <c r="AQ21" s="33">
        <v>5</v>
      </c>
      <c r="AR21" s="33">
        <v>0.30000000000000004</v>
      </c>
      <c r="AS21" s="33" t="s">
        <v>108</v>
      </c>
      <c r="AT21" s="33">
        <v>0.1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>
        <f t="shared" si="5"/>
        <v>0.1</v>
      </c>
      <c r="BF21" s="33">
        <v>0.1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>
        <f t="shared" si="7"/>
        <v>0.30000000000000004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>
        <v>0.1</v>
      </c>
      <c r="BT21" s="33" t="s">
        <v>108</v>
      </c>
      <c r="BU21" s="33">
        <v>0.1</v>
      </c>
      <c r="BV21" s="33" t="s">
        <v>108</v>
      </c>
      <c r="BW21" s="33" t="s">
        <v>108</v>
      </c>
      <c r="BX21" s="33">
        <v>0.1</v>
      </c>
      <c r="BY21" s="30">
        <f t="shared" si="8"/>
        <v>0.9</v>
      </c>
      <c r="BZ21" s="33">
        <v>0.3</v>
      </c>
      <c r="CA21" s="33">
        <v>0.1</v>
      </c>
      <c r="CB21" s="33">
        <v>0.2</v>
      </c>
      <c r="CC21" s="33">
        <v>0.2</v>
      </c>
      <c r="CD21" s="33">
        <v>0.1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28.7</v>
      </c>
      <c r="CQ21" s="33">
        <v>10.199999999999999</v>
      </c>
      <c r="CR21" s="33">
        <v>80.000000000000014</v>
      </c>
    </row>
    <row r="22" spans="1:96" ht="15" customHeight="1" thickBot="1">
      <c r="A22" s="29">
        <v>2006</v>
      </c>
      <c r="B22" s="30">
        <f t="shared" si="0"/>
        <v>1.4000000000000001</v>
      </c>
      <c r="C22" s="31">
        <v>1</v>
      </c>
      <c r="D22" s="31">
        <v>0.1</v>
      </c>
      <c r="E22" s="31">
        <v>0.30000000000000004</v>
      </c>
      <c r="F22" s="30">
        <f t="shared" si="1"/>
        <v>36.6</v>
      </c>
      <c r="G22" s="31">
        <v>0.4</v>
      </c>
      <c r="H22" s="31">
        <v>2.1</v>
      </c>
      <c r="I22" s="31" t="s">
        <v>108</v>
      </c>
      <c r="J22" s="31" t="s">
        <v>108</v>
      </c>
      <c r="K22" s="32">
        <v>1.3</v>
      </c>
      <c r="L22" s="33">
        <v>0.1</v>
      </c>
      <c r="M22" s="33" t="s">
        <v>108</v>
      </c>
      <c r="N22" s="33">
        <v>1</v>
      </c>
      <c r="O22" s="33">
        <v>7.9999999999999991</v>
      </c>
      <c r="P22" s="33" t="s">
        <v>108</v>
      </c>
      <c r="Q22" s="33">
        <v>1.6</v>
      </c>
      <c r="R22" s="33">
        <v>1.4</v>
      </c>
      <c r="S22" s="33" t="s">
        <v>108</v>
      </c>
      <c r="T22" s="33" t="s">
        <v>108</v>
      </c>
      <c r="U22" s="33">
        <v>8.2999999999999989</v>
      </c>
      <c r="V22" s="33">
        <v>6.2</v>
      </c>
      <c r="W22" s="33">
        <v>0.30000000000000004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>
        <v>0.1</v>
      </c>
      <c r="AD22" s="33" t="s">
        <v>108</v>
      </c>
      <c r="AE22" s="33" t="s">
        <v>108</v>
      </c>
      <c r="AF22" s="33">
        <v>5.5</v>
      </c>
      <c r="AG22" s="33">
        <v>0.1</v>
      </c>
      <c r="AH22" s="33">
        <v>0.2</v>
      </c>
      <c r="AI22" s="30">
        <f t="shared" si="2"/>
        <v>2.0999999999999996</v>
      </c>
      <c r="AJ22" s="33">
        <v>1</v>
      </c>
      <c r="AK22" s="33">
        <v>0.4</v>
      </c>
      <c r="AL22" s="33">
        <v>0.7</v>
      </c>
      <c r="AM22" s="30">
        <f t="shared" si="3"/>
        <v>8.4</v>
      </c>
      <c r="AN22" s="33">
        <v>0.2</v>
      </c>
      <c r="AO22" s="33">
        <v>1.9000000000000001</v>
      </c>
      <c r="AP22" s="33">
        <v>0.7</v>
      </c>
      <c r="AQ22" s="33">
        <v>5.2</v>
      </c>
      <c r="AR22" s="33">
        <v>0.30000000000000004</v>
      </c>
      <c r="AS22" s="33" t="s">
        <v>108</v>
      </c>
      <c r="AT22" s="33">
        <v>0.1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>
        <f t="shared" si="5"/>
        <v>0.1</v>
      </c>
      <c r="BF22" s="33">
        <v>0.1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>
        <f t="shared" si="7"/>
        <v>0.4</v>
      </c>
      <c r="BL22" s="33" t="s">
        <v>108</v>
      </c>
      <c r="BM22" s="33" t="s">
        <v>108</v>
      </c>
      <c r="BN22" s="33">
        <v>0.1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>
        <v>0.1</v>
      </c>
      <c r="BT22" s="33" t="s">
        <v>108</v>
      </c>
      <c r="BU22" s="33">
        <v>0.1</v>
      </c>
      <c r="BV22" s="33" t="s">
        <v>108</v>
      </c>
      <c r="BW22" s="33" t="s">
        <v>108</v>
      </c>
      <c r="BX22" s="33">
        <v>0.1</v>
      </c>
      <c r="BY22" s="30">
        <f t="shared" si="8"/>
        <v>0.9</v>
      </c>
      <c r="BZ22" s="33">
        <v>0.3</v>
      </c>
      <c r="CA22" s="33">
        <v>0.1</v>
      </c>
      <c r="CB22" s="33">
        <v>0.2</v>
      </c>
      <c r="CC22" s="33">
        <v>0.2</v>
      </c>
      <c r="CD22" s="33">
        <v>0.1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28.2</v>
      </c>
      <c r="CQ22" s="33">
        <v>10.3</v>
      </c>
      <c r="CR22" s="33">
        <v>78.100000000000023</v>
      </c>
    </row>
    <row r="23" spans="1:96" ht="15" customHeight="1" thickBot="1">
      <c r="A23" s="29">
        <v>2007</v>
      </c>
      <c r="B23" s="30">
        <f t="shared" si="0"/>
        <v>1.2999999999999998</v>
      </c>
      <c r="C23" s="31">
        <v>0.89999999999999991</v>
      </c>
      <c r="D23" s="31">
        <v>0.1</v>
      </c>
      <c r="E23" s="31">
        <v>0.30000000000000004</v>
      </c>
      <c r="F23" s="30">
        <f t="shared" si="1"/>
        <v>36.500000000000007</v>
      </c>
      <c r="G23" s="31">
        <v>0.4</v>
      </c>
      <c r="H23" s="31">
        <v>2.1999999999999997</v>
      </c>
      <c r="I23" s="31" t="s">
        <v>108</v>
      </c>
      <c r="J23" s="31" t="s">
        <v>108</v>
      </c>
      <c r="K23" s="32">
        <v>1.4</v>
      </c>
      <c r="L23" s="33">
        <v>0.1</v>
      </c>
      <c r="M23" s="33" t="s">
        <v>108</v>
      </c>
      <c r="N23" s="33">
        <v>1</v>
      </c>
      <c r="O23" s="33">
        <v>7.8</v>
      </c>
      <c r="P23" s="33" t="s">
        <v>108</v>
      </c>
      <c r="Q23" s="33">
        <v>1.6</v>
      </c>
      <c r="R23" s="33">
        <v>1.4</v>
      </c>
      <c r="S23" s="33" t="s">
        <v>108</v>
      </c>
      <c r="T23" s="33" t="s">
        <v>108</v>
      </c>
      <c r="U23" s="33">
        <v>8.5</v>
      </c>
      <c r="V23" s="33">
        <v>6.7</v>
      </c>
      <c r="W23" s="33">
        <v>0.30000000000000004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>
        <v>0.1</v>
      </c>
      <c r="AD23" s="33" t="s">
        <v>108</v>
      </c>
      <c r="AE23" s="33" t="s">
        <v>108</v>
      </c>
      <c r="AF23" s="33">
        <v>4.6999999999999993</v>
      </c>
      <c r="AG23" s="33">
        <v>0.1</v>
      </c>
      <c r="AH23" s="33">
        <v>0.2</v>
      </c>
      <c r="AI23" s="30">
        <f t="shared" si="2"/>
        <v>2</v>
      </c>
      <c r="AJ23" s="33">
        <v>0.9</v>
      </c>
      <c r="AK23" s="33">
        <v>0.4</v>
      </c>
      <c r="AL23" s="33">
        <v>0.7</v>
      </c>
      <c r="AM23" s="30">
        <f t="shared" si="3"/>
        <v>8.5</v>
      </c>
      <c r="AN23" s="33">
        <v>0.2</v>
      </c>
      <c r="AO23" s="33">
        <v>1.8</v>
      </c>
      <c r="AP23" s="33">
        <v>0.7</v>
      </c>
      <c r="AQ23" s="33">
        <v>5.3</v>
      </c>
      <c r="AR23" s="33">
        <v>0.4</v>
      </c>
      <c r="AS23" s="33" t="s">
        <v>108</v>
      </c>
      <c r="AT23" s="33">
        <v>0.1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>
        <f t="shared" si="5"/>
        <v>0.1</v>
      </c>
      <c r="BF23" s="33">
        <v>0.1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>
        <f t="shared" si="7"/>
        <v>0.4</v>
      </c>
      <c r="BL23" s="33" t="s">
        <v>108</v>
      </c>
      <c r="BM23" s="33" t="s">
        <v>108</v>
      </c>
      <c r="BN23" s="33">
        <v>0.1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>
        <v>0.1</v>
      </c>
      <c r="BT23" s="33" t="s">
        <v>108</v>
      </c>
      <c r="BU23" s="33">
        <v>0.1</v>
      </c>
      <c r="BV23" s="33" t="s">
        <v>108</v>
      </c>
      <c r="BW23" s="33" t="s">
        <v>108</v>
      </c>
      <c r="BX23" s="33">
        <v>0.1</v>
      </c>
      <c r="BY23" s="30">
        <f t="shared" si="8"/>
        <v>0.9</v>
      </c>
      <c r="BZ23" s="33">
        <v>0.3</v>
      </c>
      <c r="CA23" s="33">
        <v>0.1</v>
      </c>
      <c r="CB23" s="33">
        <v>0.2</v>
      </c>
      <c r="CC23" s="33">
        <v>0.2</v>
      </c>
      <c r="CD23" s="33">
        <v>0.1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27.299999999999997</v>
      </c>
      <c r="CQ23" s="33">
        <v>10.1</v>
      </c>
      <c r="CR23" s="33">
        <v>77.000000000000014</v>
      </c>
    </row>
    <row r="24" spans="1:96" ht="15" customHeight="1" thickBot="1">
      <c r="A24" s="29">
        <v>2008</v>
      </c>
      <c r="B24" s="30">
        <f t="shared" si="0"/>
        <v>1.2</v>
      </c>
      <c r="C24" s="31">
        <v>0.89999999999999991</v>
      </c>
      <c r="D24" s="31">
        <v>0.1</v>
      </c>
      <c r="E24" s="31">
        <v>0.2</v>
      </c>
      <c r="F24" s="30">
        <f t="shared" si="1"/>
        <v>36.1</v>
      </c>
      <c r="G24" s="31">
        <v>0.4</v>
      </c>
      <c r="H24" s="31">
        <v>2.1999999999999997</v>
      </c>
      <c r="I24" s="31" t="s">
        <v>108</v>
      </c>
      <c r="J24" s="31" t="s">
        <v>108</v>
      </c>
      <c r="K24" s="32">
        <v>1.3</v>
      </c>
      <c r="L24" s="33" t="s">
        <v>108</v>
      </c>
      <c r="M24" s="33" t="s">
        <v>108</v>
      </c>
      <c r="N24" s="33">
        <v>1</v>
      </c>
      <c r="O24" s="33">
        <v>7.6999999999999993</v>
      </c>
      <c r="P24" s="33" t="s">
        <v>108</v>
      </c>
      <c r="Q24" s="33">
        <v>1.6</v>
      </c>
      <c r="R24" s="33">
        <v>1.3</v>
      </c>
      <c r="S24" s="33" t="s">
        <v>108</v>
      </c>
      <c r="T24" s="33" t="s">
        <v>108</v>
      </c>
      <c r="U24" s="33">
        <v>8.4</v>
      </c>
      <c r="V24" s="33">
        <v>7.3</v>
      </c>
      <c r="W24" s="33">
        <v>0.30000000000000004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>
        <v>0.1</v>
      </c>
      <c r="AD24" s="33" t="s">
        <v>108</v>
      </c>
      <c r="AE24" s="33" t="s">
        <v>108</v>
      </c>
      <c r="AF24" s="33">
        <v>4.3</v>
      </c>
      <c r="AG24" s="33" t="s">
        <v>108</v>
      </c>
      <c r="AH24" s="33">
        <v>0.2</v>
      </c>
      <c r="AI24" s="30">
        <f t="shared" si="2"/>
        <v>1.8</v>
      </c>
      <c r="AJ24" s="33">
        <v>0.7</v>
      </c>
      <c r="AK24" s="33">
        <v>0.4</v>
      </c>
      <c r="AL24" s="33">
        <v>0.7</v>
      </c>
      <c r="AM24" s="30">
        <f t="shared" si="3"/>
        <v>8.6999999999999993</v>
      </c>
      <c r="AN24" s="33">
        <v>0.2</v>
      </c>
      <c r="AO24" s="33">
        <v>1.8</v>
      </c>
      <c r="AP24" s="33">
        <v>0.7</v>
      </c>
      <c r="AQ24" s="33">
        <v>5.5</v>
      </c>
      <c r="AR24" s="33">
        <v>0.4</v>
      </c>
      <c r="AS24" s="33" t="s">
        <v>108</v>
      </c>
      <c r="AT24" s="33">
        <v>0.1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>
        <f t="shared" si="5"/>
        <v>0.1</v>
      </c>
      <c r="BF24" s="33">
        <v>0.1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>
        <f t="shared" si="7"/>
        <v>0.5</v>
      </c>
      <c r="BL24" s="33" t="s">
        <v>108</v>
      </c>
      <c r="BM24" s="33" t="s">
        <v>108</v>
      </c>
      <c r="BN24" s="33">
        <v>0.1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>
        <v>0.1</v>
      </c>
      <c r="BT24" s="33" t="s">
        <v>108</v>
      </c>
      <c r="BU24" s="33">
        <v>0.1</v>
      </c>
      <c r="BV24" s="33" t="s">
        <v>108</v>
      </c>
      <c r="BW24" s="33">
        <v>0.1</v>
      </c>
      <c r="BX24" s="33">
        <v>0.1</v>
      </c>
      <c r="BY24" s="30">
        <f t="shared" si="8"/>
        <v>0.9</v>
      </c>
      <c r="BZ24" s="33">
        <v>0.3</v>
      </c>
      <c r="CA24" s="33">
        <v>0.1</v>
      </c>
      <c r="CB24" s="33">
        <v>0.2</v>
      </c>
      <c r="CC24" s="33">
        <v>0.2</v>
      </c>
      <c r="CD24" s="33">
        <v>0.1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26.3</v>
      </c>
      <c r="CQ24" s="33">
        <v>9.8000000000000007</v>
      </c>
      <c r="CR24" s="33">
        <v>75.600000000000023</v>
      </c>
    </row>
    <row r="25" spans="1:96" ht="15" customHeight="1" thickBot="1">
      <c r="A25" s="29">
        <v>2009</v>
      </c>
      <c r="B25" s="30">
        <f t="shared" si="0"/>
        <v>1.3</v>
      </c>
      <c r="C25" s="31">
        <v>1</v>
      </c>
      <c r="D25" s="31">
        <v>0.1</v>
      </c>
      <c r="E25" s="31">
        <v>0.2</v>
      </c>
      <c r="F25" s="30">
        <f t="shared" si="1"/>
        <v>33.70000000000001</v>
      </c>
      <c r="G25" s="31">
        <v>0.30000000000000004</v>
      </c>
      <c r="H25" s="31">
        <v>2.1999999999999997</v>
      </c>
      <c r="I25" s="31" t="s">
        <v>108</v>
      </c>
      <c r="J25" s="31" t="s">
        <v>108</v>
      </c>
      <c r="K25" s="32">
        <v>1.3</v>
      </c>
      <c r="L25" s="33" t="s">
        <v>108</v>
      </c>
      <c r="M25" s="33" t="s">
        <v>108</v>
      </c>
      <c r="N25" s="33">
        <v>0.89999999999999991</v>
      </c>
      <c r="O25" s="33">
        <v>7.5</v>
      </c>
      <c r="P25" s="33" t="s">
        <v>108</v>
      </c>
      <c r="Q25" s="33">
        <v>1.2</v>
      </c>
      <c r="R25" s="33">
        <v>1.1000000000000001</v>
      </c>
      <c r="S25" s="33" t="s">
        <v>108</v>
      </c>
      <c r="T25" s="33" t="s">
        <v>108</v>
      </c>
      <c r="U25" s="33">
        <v>8.1</v>
      </c>
      <c r="V25" s="33">
        <v>5.8</v>
      </c>
      <c r="W25" s="33">
        <v>0.30000000000000004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>
        <v>0.1</v>
      </c>
      <c r="AD25" s="33" t="s">
        <v>108</v>
      </c>
      <c r="AE25" s="33">
        <v>0.1</v>
      </c>
      <c r="AF25" s="33">
        <v>4.5</v>
      </c>
      <c r="AG25" s="33">
        <v>0.1</v>
      </c>
      <c r="AH25" s="33">
        <v>0.2</v>
      </c>
      <c r="AI25" s="30">
        <f t="shared" si="2"/>
        <v>1.7000000000000002</v>
      </c>
      <c r="AJ25" s="33">
        <v>0.6</v>
      </c>
      <c r="AK25" s="33">
        <v>0.5</v>
      </c>
      <c r="AL25" s="33">
        <v>0.6</v>
      </c>
      <c r="AM25" s="30">
        <f t="shared" si="3"/>
        <v>8.6</v>
      </c>
      <c r="AN25" s="33">
        <v>0.2</v>
      </c>
      <c r="AO25" s="33">
        <v>1.7</v>
      </c>
      <c r="AP25" s="33">
        <v>0.7</v>
      </c>
      <c r="AQ25" s="33">
        <v>5.5</v>
      </c>
      <c r="AR25" s="33">
        <v>0.4</v>
      </c>
      <c r="AS25" s="33" t="s">
        <v>108</v>
      </c>
      <c r="AT25" s="33">
        <v>0.1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>
        <f t="shared" si="5"/>
        <v>0.1</v>
      </c>
      <c r="BF25" s="33">
        <v>0.1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>
        <f t="shared" si="7"/>
        <v>0.5</v>
      </c>
      <c r="BL25" s="33" t="s">
        <v>108</v>
      </c>
      <c r="BM25" s="33" t="s">
        <v>108</v>
      </c>
      <c r="BN25" s="33">
        <v>0.1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>
        <v>0.1</v>
      </c>
      <c r="BT25" s="33" t="s">
        <v>108</v>
      </c>
      <c r="BU25" s="33">
        <v>0.1</v>
      </c>
      <c r="BV25" s="33" t="s">
        <v>108</v>
      </c>
      <c r="BW25" s="33">
        <v>0.1</v>
      </c>
      <c r="BX25" s="33">
        <v>0.1</v>
      </c>
      <c r="BY25" s="30">
        <f t="shared" si="8"/>
        <v>0.99999999999999989</v>
      </c>
      <c r="BZ25" s="33">
        <v>0.4</v>
      </c>
      <c r="CA25" s="33">
        <v>0.1</v>
      </c>
      <c r="CB25" s="33">
        <v>0.2</v>
      </c>
      <c r="CC25" s="33">
        <v>0.2</v>
      </c>
      <c r="CD25" s="33">
        <v>0.1</v>
      </c>
      <c r="CE25" s="30">
        <f t="shared" si="9"/>
        <v>0.1</v>
      </c>
      <c r="CF25" s="33" t="s">
        <v>108</v>
      </c>
      <c r="CG25" s="33" t="s">
        <v>108</v>
      </c>
      <c r="CH25" s="33" t="s">
        <v>108</v>
      </c>
      <c r="CI25" s="33">
        <v>0.1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>
        <v>25.700000000000003</v>
      </c>
      <c r="CQ25" s="33">
        <v>9.9</v>
      </c>
      <c r="CR25" s="33">
        <v>72.700000000000031</v>
      </c>
    </row>
    <row r="26" spans="1:96" ht="15" customHeight="1" thickBot="1">
      <c r="A26" s="29">
        <v>2010</v>
      </c>
      <c r="B26" s="30">
        <f t="shared" si="0"/>
        <v>1.4000000000000001</v>
      </c>
      <c r="C26" s="31">
        <v>1</v>
      </c>
      <c r="D26" s="31">
        <v>0.1</v>
      </c>
      <c r="E26" s="31">
        <v>0.30000000000000004</v>
      </c>
      <c r="F26" s="30">
        <f t="shared" si="1"/>
        <v>33.300000000000004</v>
      </c>
      <c r="G26" s="31">
        <v>0.4</v>
      </c>
      <c r="H26" s="31">
        <v>2.1999999999999997</v>
      </c>
      <c r="I26" s="31" t="s">
        <v>108</v>
      </c>
      <c r="J26" s="31" t="s">
        <v>108</v>
      </c>
      <c r="K26" s="32">
        <v>1.3</v>
      </c>
      <c r="L26" s="33" t="s">
        <v>108</v>
      </c>
      <c r="M26" s="33" t="s">
        <v>108</v>
      </c>
      <c r="N26" s="33">
        <v>0.89999999999999991</v>
      </c>
      <c r="O26" s="33">
        <v>8.1999999999999993</v>
      </c>
      <c r="P26" s="33" t="s">
        <v>108</v>
      </c>
      <c r="Q26" s="33">
        <v>1.1000000000000001</v>
      </c>
      <c r="R26" s="33">
        <v>1.2</v>
      </c>
      <c r="S26" s="33" t="s">
        <v>108</v>
      </c>
      <c r="T26" s="33" t="s">
        <v>108</v>
      </c>
      <c r="U26" s="33">
        <v>8.1</v>
      </c>
      <c r="V26" s="33">
        <v>5.6</v>
      </c>
      <c r="W26" s="33">
        <v>0.30000000000000004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>
        <v>0.1</v>
      </c>
      <c r="AD26" s="33" t="s">
        <v>108</v>
      </c>
      <c r="AE26" s="33">
        <v>0.1</v>
      </c>
      <c r="AF26" s="33">
        <v>3.6</v>
      </c>
      <c r="AG26" s="33" t="s">
        <v>108</v>
      </c>
      <c r="AH26" s="33">
        <v>0.2</v>
      </c>
      <c r="AI26" s="30">
        <f t="shared" si="2"/>
        <v>1.7000000000000002</v>
      </c>
      <c r="AJ26" s="33">
        <v>0.6</v>
      </c>
      <c r="AK26" s="33">
        <v>0.5</v>
      </c>
      <c r="AL26" s="33">
        <v>0.6</v>
      </c>
      <c r="AM26" s="30">
        <f t="shared" si="3"/>
        <v>8.7000000000000011</v>
      </c>
      <c r="AN26" s="33">
        <v>0.2</v>
      </c>
      <c r="AO26" s="33">
        <v>1.7</v>
      </c>
      <c r="AP26" s="33">
        <v>0.7</v>
      </c>
      <c r="AQ26" s="33">
        <v>5.7</v>
      </c>
      <c r="AR26" s="33">
        <v>0.30000000000000004</v>
      </c>
      <c r="AS26" s="33" t="s">
        <v>108</v>
      </c>
      <c r="AT26" s="33">
        <v>0.1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>
        <f t="shared" si="5"/>
        <v>0.1</v>
      </c>
      <c r="BF26" s="33">
        <v>0.1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>
        <f t="shared" si="7"/>
        <v>0.5</v>
      </c>
      <c r="BL26" s="33" t="s">
        <v>108</v>
      </c>
      <c r="BM26" s="33" t="s">
        <v>108</v>
      </c>
      <c r="BN26" s="33">
        <v>0.1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>
        <v>0.1</v>
      </c>
      <c r="BT26" s="33" t="s">
        <v>108</v>
      </c>
      <c r="BU26" s="33">
        <v>0.1</v>
      </c>
      <c r="BV26" s="33" t="s">
        <v>108</v>
      </c>
      <c r="BW26" s="33">
        <v>0.1</v>
      </c>
      <c r="BX26" s="33">
        <v>0.1</v>
      </c>
      <c r="BY26" s="30">
        <f t="shared" si="8"/>
        <v>0.9</v>
      </c>
      <c r="BZ26" s="33">
        <v>0.3</v>
      </c>
      <c r="CA26" s="33">
        <v>0.1</v>
      </c>
      <c r="CB26" s="33">
        <v>0.2</v>
      </c>
      <c r="CC26" s="33">
        <v>0.2</v>
      </c>
      <c r="CD26" s="33">
        <v>0.1</v>
      </c>
      <c r="CE26" s="30">
        <f t="shared" si="9"/>
        <v>0.1</v>
      </c>
      <c r="CF26" s="33" t="s">
        <v>108</v>
      </c>
      <c r="CG26" s="33" t="s">
        <v>108</v>
      </c>
      <c r="CH26" s="33" t="s">
        <v>108</v>
      </c>
      <c r="CI26" s="33">
        <v>0.1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>
        <v>25.1</v>
      </c>
      <c r="CQ26" s="33">
        <v>10</v>
      </c>
      <c r="CR26" s="33">
        <v>71.800000000000026</v>
      </c>
    </row>
    <row r="27" spans="1:96" ht="15" customHeight="1" thickBot="1">
      <c r="A27" s="29">
        <v>2011</v>
      </c>
      <c r="B27" s="30">
        <f t="shared" si="0"/>
        <v>1.4000000000000001</v>
      </c>
      <c r="C27" s="31">
        <v>1</v>
      </c>
      <c r="D27" s="31">
        <v>0.1</v>
      </c>
      <c r="E27" s="31">
        <v>0.30000000000000004</v>
      </c>
      <c r="F27" s="30">
        <f t="shared" si="1"/>
        <v>26</v>
      </c>
      <c r="G27" s="31">
        <v>0.4</v>
      </c>
      <c r="H27" s="31">
        <v>0.7</v>
      </c>
      <c r="I27" s="31" t="s">
        <v>108</v>
      </c>
      <c r="J27" s="31" t="s">
        <v>108</v>
      </c>
      <c r="K27" s="32">
        <v>0.3</v>
      </c>
      <c r="L27" s="33" t="s">
        <v>108</v>
      </c>
      <c r="M27" s="33" t="s">
        <v>108</v>
      </c>
      <c r="N27" s="33">
        <v>1.3</v>
      </c>
      <c r="O27" s="33">
        <v>8.1</v>
      </c>
      <c r="P27" s="33" t="s">
        <v>108</v>
      </c>
      <c r="Q27" s="33">
        <v>1</v>
      </c>
      <c r="R27" s="33">
        <v>0.5</v>
      </c>
      <c r="S27" s="33" t="s">
        <v>108</v>
      </c>
      <c r="T27" s="33" t="s">
        <v>108</v>
      </c>
      <c r="U27" s="33">
        <v>2.1999999999999997</v>
      </c>
      <c r="V27" s="33">
        <v>7</v>
      </c>
      <c r="W27" s="33">
        <v>0.2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>
        <v>0.1</v>
      </c>
      <c r="AD27" s="33" t="s">
        <v>108</v>
      </c>
      <c r="AE27" s="33" t="s">
        <v>108</v>
      </c>
      <c r="AF27" s="33">
        <v>4</v>
      </c>
      <c r="AG27" s="33" t="s">
        <v>108</v>
      </c>
      <c r="AH27" s="33">
        <v>0.2</v>
      </c>
      <c r="AI27" s="30">
        <f t="shared" si="2"/>
        <v>1.4</v>
      </c>
      <c r="AJ27" s="33">
        <v>0.4</v>
      </c>
      <c r="AK27" s="33">
        <v>0.4</v>
      </c>
      <c r="AL27" s="33">
        <v>0.6</v>
      </c>
      <c r="AM27" s="30">
        <f t="shared" si="3"/>
        <v>9.3000000000000007</v>
      </c>
      <c r="AN27" s="33">
        <v>0.1</v>
      </c>
      <c r="AO27" s="33">
        <v>2.8</v>
      </c>
      <c r="AP27" s="33">
        <v>0.7</v>
      </c>
      <c r="AQ27" s="33">
        <v>5.3000000000000007</v>
      </c>
      <c r="AR27" s="33">
        <v>0.30000000000000004</v>
      </c>
      <c r="AS27" s="33" t="s">
        <v>108</v>
      </c>
      <c r="AT27" s="33">
        <v>0.1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>
        <f t="shared" si="5"/>
        <v>0.1</v>
      </c>
      <c r="BF27" s="33">
        <v>0.1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>
        <f t="shared" si="7"/>
        <v>0.5</v>
      </c>
      <c r="BL27" s="33" t="s">
        <v>108</v>
      </c>
      <c r="BM27" s="33" t="s">
        <v>108</v>
      </c>
      <c r="BN27" s="33">
        <v>0.1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>
        <v>0.1</v>
      </c>
      <c r="BT27" s="33" t="s">
        <v>108</v>
      </c>
      <c r="BU27" s="33">
        <v>0.1</v>
      </c>
      <c r="BV27" s="33" t="s">
        <v>108</v>
      </c>
      <c r="BW27" s="33">
        <v>0.1</v>
      </c>
      <c r="BX27" s="33">
        <v>0.1</v>
      </c>
      <c r="BY27" s="30">
        <f t="shared" si="8"/>
        <v>0.9</v>
      </c>
      <c r="BZ27" s="33">
        <v>0.3</v>
      </c>
      <c r="CA27" s="33">
        <v>0.1</v>
      </c>
      <c r="CB27" s="33">
        <v>0.2</v>
      </c>
      <c r="CC27" s="33">
        <v>0.2</v>
      </c>
      <c r="CD27" s="33">
        <v>0.1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25.400000000000002</v>
      </c>
      <c r="CQ27" s="33">
        <v>9.3000000000000007</v>
      </c>
      <c r="CR27" s="33">
        <v>65.000000000000028</v>
      </c>
    </row>
    <row r="28" spans="1:96" ht="15" customHeight="1" thickBot="1">
      <c r="A28" s="29">
        <v>2012</v>
      </c>
      <c r="B28" s="30">
        <f t="shared" si="0"/>
        <v>1.3</v>
      </c>
      <c r="C28" s="31">
        <v>1</v>
      </c>
      <c r="D28" s="31">
        <v>0.1</v>
      </c>
      <c r="E28" s="31">
        <v>0.2</v>
      </c>
      <c r="F28" s="30">
        <f t="shared" si="1"/>
        <v>26.3</v>
      </c>
      <c r="G28" s="31">
        <v>0.2</v>
      </c>
      <c r="H28" s="31">
        <v>0.7</v>
      </c>
      <c r="I28" s="31" t="s">
        <v>108</v>
      </c>
      <c r="J28" s="31" t="s">
        <v>108</v>
      </c>
      <c r="K28" s="32">
        <v>0.1</v>
      </c>
      <c r="L28" s="33" t="s">
        <v>108</v>
      </c>
      <c r="M28" s="33" t="s">
        <v>108</v>
      </c>
      <c r="N28" s="33">
        <v>1.1000000000000001</v>
      </c>
      <c r="O28" s="33">
        <v>9</v>
      </c>
      <c r="P28" s="33" t="s">
        <v>108</v>
      </c>
      <c r="Q28" s="33">
        <v>1</v>
      </c>
      <c r="R28" s="33">
        <v>0.3</v>
      </c>
      <c r="S28" s="33" t="s">
        <v>108</v>
      </c>
      <c r="T28" s="33" t="s">
        <v>108</v>
      </c>
      <c r="U28" s="33">
        <v>1.8</v>
      </c>
      <c r="V28" s="33">
        <v>7.1</v>
      </c>
      <c r="W28" s="33">
        <v>0.2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4.5999999999999996</v>
      </c>
      <c r="AG28" s="33" t="s">
        <v>108</v>
      </c>
      <c r="AH28" s="33">
        <v>0.2</v>
      </c>
      <c r="AI28" s="30">
        <f t="shared" si="2"/>
        <v>1.1000000000000001</v>
      </c>
      <c r="AJ28" s="33">
        <v>0.3</v>
      </c>
      <c r="AK28" s="33">
        <v>0.4</v>
      </c>
      <c r="AL28" s="33">
        <v>0.4</v>
      </c>
      <c r="AM28" s="30">
        <f t="shared" si="3"/>
        <v>8.1000000000000014</v>
      </c>
      <c r="AN28" s="33">
        <v>0.1</v>
      </c>
      <c r="AO28" s="33">
        <v>2.1</v>
      </c>
      <c r="AP28" s="33">
        <v>0.6</v>
      </c>
      <c r="AQ28" s="33">
        <v>4.9000000000000004</v>
      </c>
      <c r="AR28" s="33">
        <v>0.30000000000000004</v>
      </c>
      <c r="AS28" s="33" t="s">
        <v>108</v>
      </c>
      <c r="AT28" s="33">
        <v>0.1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>
        <f t="shared" si="5"/>
        <v>0.1</v>
      </c>
      <c r="BF28" s="33">
        <v>0.1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>
        <f t="shared" si="7"/>
        <v>0.4</v>
      </c>
      <c r="BL28" s="33" t="s">
        <v>108</v>
      </c>
      <c r="BM28" s="33" t="s">
        <v>108</v>
      </c>
      <c r="BN28" s="33">
        <v>0.1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>
        <v>0.1</v>
      </c>
      <c r="BT28" s="33" t="s">
        <v>108</v>
      </c>
      <c r="BU28" s="33" t="s">
        <v>108</v>
      </c>
      <c r="BV28" s="33" t="s">
        <v>108</v>
      </c>
      <c r="BW28" s="33">
        <v>0.1</v>
      </c>
      <c r="BX28" s="33">
        <v>0.1</v>
      </c>
      <c r="BY28" s="30">
        <f t="shared" si="8"/>
        <v>0.9</v>
      </c>
      <c r="BZ28" s="33">
        <v>0.3</v>
      </c>
      <c r="CA28" s="33">
        <v>0.1</v>
      </c>
      <c r="CB28" s="33">
        <v>0.2</v>
      </c>
      <c r="CC28" s="33">
        <v>0.2</v>
      </c>
      <c r="CD28" s="33">
        <v>0.1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24.7</v>
      </c>
      <c r="CQ28" s="33">
        <v>8.5</v>
      </c>
      <c r="CR28" s="33">
        <v>62.900000000000006</v>
      </c>
    </row>
    <row r="29" spans="1:96" ht="15" customHeight="1" thickBot="1">
      <c r="A29" s="29">
        <v>2013</v>
      </c>
      <c r="B29" s="30">
        <f t="shared" si="0"/>
        <v>1.4000000000000001</v>
      </c>
      <c r="C29" s="31">
        <v>1.1000000000000001</v>
      </c>
      <c r="D29" s="31">
        <v>0.1</v>
      </c>
      <c r="E29" s="31">
        <v>0.2</v>
      </c>
      <c r="F29" s="30">
        <f t="shared" si="1"/>
        <v>25</v>
      </c>
      <c r="G29" s="31">
        <v>0.2</v>
      </c>
      <c r="H29" s="31">
        <v>0.8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>
        <v>0.79999999999999993</v>
      </c>
      <c r="O29" s="33">
        <v>8.6999999999999993</v>
      </c>
      <c r="P29" s="33" t="s">
        <v>108</v>
      </c>
      <c r="Q29" s="33">
        <v>0.9</v>
      </c>
      <c r="R29" s="33">
        <v>0.3</v>
      </c>
      <c r="S29" s="33" t="s">
        <v>108</v>
      </c>
      <c r="T29" s="33" t="s">
        <v>108</v>
      </c>
      <c r="U29" s="33">
        <v>1.4000000000000001</v>
      </c>
      <c r="V29" s="33">
        <v>7.2</v>
      </c>
      <c r="W29" s="33">
        <v>0.2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4.3</v>
      </c>
      <c r="AG29" s="33" t="s">
        <v>108</v>
      </c>
      <c r="AH29" s="33">
        <v>0.2</v>
      </c>
      <c r="AI29" s="30">
        <f t="shared" si="2"/>
        <v>1</v>
      </c>
      <c r="AJ29" s="33">
        <v>0.3</v>
      </c>
      <c r="AK29" s="33">
        <v>0.3</v>
      </c>
      <c r="AL29" s="33">
        <v>0.4</v>
      </c>
      <c r="AM29" s="30">
        <f t="shared" si="3"/>
        <v>7.7</v>
      </c>
      <c r="AN29" s="33">
        <v>0.1</v>
      </c>
      <c r="AO29" s="33">
        <v>2</v>
      </c>
      <c r="AP29" s="33">
        <v>0.5</v>
      </c>
      <c r="AQ29" s="33">
        <v>4.7</v>
      </c>
      <c r="AR29" s="33">
        <v>0.30000000000000004</v>
      </c>
      <c r="AS29" s="33" t="s">
        <v>108</v>
      </c>
      <c r="AT29" s="33">
        <v>0.1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>
        <f t="shared" si="5"/>
        <v>0.1</v>
      </c>
      <c r="BF29" s="33">
        <v>0.1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>
        <f t="shared" si="7"/>
        <v>0.4</v>
      </c>
      <c r="BL29" s="33" t="s">
        <v>108</v>
      </c>
      <c r="BM29" s="33" t="s">
        <v>108</v>
      </c>
      <c r="BN29" s="33">
        <v>0.1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>
        <v>0.1</v>
      </c>
      <c r="BT29" s="33" t="s">
        <v>108</v>
      </c>
      <c r="BU29" s="33" t="s">
        <v>108</v>
      </c>
      <c r="BV29" s="33" t="s">
        <v>108</v>
      </c>
      <c r="BW29" s="33">
        <v>0.1</v>
      </c>
      <c r="BX29" s="33">
        <v>0.1</v>
      </c>
      <c r="BY29" s="30">
        <f t="shared" si="8"/>
        <v>0.9</v>
      </c>
      <c r="BZ29" s="33">
        <v>0.3</v>
      </c>
      <c r="CA29" s="33">
        <v>0.1</v>
      </c>
      <c r="CB29" s="33">
        <v>0.2</v>
      </c>
      <c r="CC29" s="33">
        <v>0.2</v>
      </c>
      <c r="CD29" s="33">
        <v>0.1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25</v>
      </c>
      <c r="CQ29" s="33">
        <v>8.5</v>
      </c>
      <c r="CR29" s="33">
        <v>61.500000000000014</v>
      </c>
    </row>
    <row r="30" spans="1:96" ht="15" customHeight="1" thickBot="1">
      <c r="A30" s="29">
        <v>2014</v>
      </c>
      <c r="B30" s="30">
        <f t="shared" si="0"/>
        <v>1.5</v>
      </c>
      <c r="C30" s="31">
        <v>1.2</v>
      </c>
      <c r="D30" s="31">
        <v>0.1</v>
      </c>
      <c r="E30" s="31">
        <v>0.2</v>
      </c>
      <c r="F30" s="30">
        <f t="shared" si="1"/>
        <v>25.1</v>
      </c>
      <c r="G30" s="31">
        <v>0.2</v>
      </c>
      <c r="H30" s="31">
        <v>0.8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>
        <v>0.79999999999999993</v>
      </c>
      <c r="O30" s="33">
        <v>8.6999999999999993</v>
      </c>
      <c r="P30" s="33" t="s">
        <v>108</v>
      </c>
      <c r="Q30" s="33">
        <v>0.6</v>
      </c>
      <c r="R30" s="33">
        <v>0.3</v>
      </c>
      <c r="S30" s="33" t="s">
        <v>108</v>
      </c>
      <c r="T30" s="33" t="s">
        <v>108</v>
      </c>
      <c r="U30" s="33">
        <v>1.5000000000000002</v>
      </c>
      <c r="V30" s="33">
        <v>7.4</v>
      </c>
      <c r="W30" s="33">
        <v>0.2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>
        <v>0.1</v>
      </c>
      <c r="AD30" s="33" t="s">
        <v>108</v>
      </c>
      <c r="AE30" s="33" t="s">
        <v>108</v>
      </c>
      <c r="AF30" s="33">
        <v>4.3</v>
      </c>
      <c r="AG30" s="33" t="s">
        <v>108</v>
      </c>
      <c r="AH30" s="33">
        <v>0.2</v>
      </c>
      <c r="AI30" s="30">
        <f t="shared" si="2"/>
        <v>1</v>
      </c>
      <c r="AJ30" s="33">
        <v>0.3</v>
      </c>
      <c r="AK30" s="33">
        <v>0.3</v>
      </c>
      <c r="AL30" s="33">
        <v>0.4</v>
      </c>
      <c r="AM30" s="30">
        <f t="shared" si="3"/>
        <v>8.2000000000000011</v>
      </c>
      <c r="AN30" s="33">
        <v>0.1</v>
      </c>
      <c r="AO30" s="33">
        <v>2.2000000000000002</v>
      </c>
      <c r="AP30" s="33">
        <v>0.6</v>
      </c>
      <c r="AQ30" s="33">
        <v>4.9000000000000004</v>
      </c>
      <c r="AR30" s="33">
        <v>0.30000000000000004</v>
      </c>
      <c r="AS30" s="33" t="s">
        <v>108</v>
      </c>
      <c r="AT30" s="33">
        <v>0.1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>
        <f t="shared" si="5"/>
        <v>0.1</v>
      </c>
      <c r="BF30" s="33">
        <v>0.1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>
        <f t="shared" si="7"/>
        <v>0.5</v>
      </c>
      <c r="BL30" s="33" t="s">
        <v>108</v>
      </c>
      <c r="BM30" s="33" t="s">
        <v>108</v>
      </c>
      <c r="BN30" s="33">
        <v>0.1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>
        <v>0.1</v>
      </c>
      <c r="BT30" s="33" t="s">
        <v>108</v>
      </c>
      <c r="BU30" s="33">
        <v>0.1</v>
      </c>
      <c r="BV30" s="33" t="s">
        <v>108</v>
      </c>
      <c r="BW30" s="33">
        <v>0.1</v>
      </c>
      <c r="BX30" s="33">
        <v>0.1</v>
      </c>
      <c r="BY30" s="30">
        <f t="shared" si="8"/>
        <v>0.9</v>
      </c>
      <c r="BZ30" s="33">
        <v>0.3</v>
      </c>
      <c r="CA30" s="33">
        <v>0.1</v>
      </c>
      <c r="CB30" s="33">
        <v>0.2</v>
      </c>
      <c r="CC30" s="33">
        <v>0.2</v>
      </c>
      <c r="CD30" s="33">
        <v>0.1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24.7</v>
      </c>
      <c r="CQ30" s="33">
        <v>8.3000000000000007</v>
      </c>
      <c r="CR30" s="33">
        <v>62.000000000000021</v>
      </c>
    </row>
    <row r="31" spans="1:96" ht="15" customHeight="1" thickBot="1">
      <c r="A31" s="29">
        <v>2015</v>
      </c>
      <c r="B31" s="30">
        <f t="shared" si="0"/>
        <v>1.3</v>
      </c>
      <c r="C31" s="31">
        <v>1</v>
      </c>
      <c r="D31" s="31">
        <v>0.1</v>
      </c>
      <c r="E31" s="31">
        <v>0.2</v>
      </c>
      <c r="F31" s="30">
        <f t="shared" si="1"/>
        <v>25.900000000000002</v>
      </c>
      <c r="G31" s="31">
        <v>0.30000000000000004</v>
      </c>
      <c r="H31" s="31">
        <v>0.89999999999999991</v>
      </c>
      <c r="I31" s="31" t="s">
        <v>108</v>
      </c>
      <c r="J31" s="31" t="s">
        <v>108</v>
      </c>
      <c r="K31" s="32">
        <v>0.1</v>
      </c>
      <c r="L31" s="33" t="s">
        <v>108</v>
      </c>
      <c r="M31" s="33" t="s">
        <v>108</v>
      </c>
      <c r="N31" s="33">
        <v>0.79999999999999993</v>
      </c>
      <c r="O31" s="33">
        <v>8.7999999999999989</v>
      </c>
      <c r="P31" s="33" t="s">
        <v>108</v>
      </c>
      <c r="Q31" s="33">
        <v>0.8</v>
      </c>
      <c r="R31" s="33">
        <v>0.3</v>
      </c>
      <c r="S31" s="33" t="s">
        <v>108</v>
      </c>
      <c r="T31" s="33" t="s">
        <v>108</v>
      </c>
      <c r="U31" s="33">
        <v>1.5000000000000002</v>
      </c>
      <c r="V31" s="33">
        <v>7.3</v>
      </c>
      <c r="W31" s="33">
        <v>0.2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>
        <v>0.1</v>
      </c>
      <c r="AD31" s="33" t="s">
        <v>108</v>
      </c>
      <c r="AE31" s="33" t="s">
        <v>108</v>
      </c>
      <c r="AF31" s="33">
        <v>4.6999999999999993</v>
      </c>
      <c r="AG31" s="33" t="s">
        <v>108</v>
      </c>
      <c r="AH31" s="33">
        <v>0.1</v>
      </c>
      <c r="AI31" s="30">
        <f t="shared" si="2"/>
        <v>1</v>
      </c>
      <c r="AJ31" s="33">
        <v>0.3</v>
      </c>
      <c r="AK31" s="33">
        <v>0.3</v>
      </c>
      <c r="AL31" s="33">
        <v>0.4</v>
      </c>
      <c r="AM31" s="30">
        <f t="shared" si="3"/>
        <v>7.9</v>
      </c>
      <c r="AN31" s="33">
        <v>0.1</v>
      </c>
      <c r="AO31" s="33">
        <v>2</v>
      </c>
      <c r="AP31" s="33">
        <v>0.6</v>
      </c>
      <c r="AQ31" s="33">
        <v>4.8000000000000007</v>
      </c>
      <c r="AR31" s="33">
        <v>0.30000000000000004</v>
      </c>
      <c r="AS31" s="33" t="s">
        <v>108</v>
      </c>
      <c r="AT31" s="33">
        <v>0.1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>
        <f t="shared" si="5"/>
        <v>0.1</v>
      </c>
      <c r="BF31" s="33">
        <v>0.1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>
        <f t="shared" si="7"/>
        <v>0.5</v>
      </c>
      <c r="BL31" s="33" t="s">
        <v>108</v>
      </c>
      <c r="BM31" s="33" t="s">
        <v>108</v>
      </c>
      <c r="BN31" s="33">
        <v>0.1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>
        <v>0.1</v>
      </c>
      <c r="BT31" s="33" t="s">
        <v>108</v>
      </c>
      <c r="BU31" s="33">
        <v>0.1</v>
      </c>
      <c r="BV31" s="33" t="s">
        <v>108</v>
      </c>
      <c r="BW31" s="33">
        <v>0.1</v>
      </c>
      <c r="BX31" s="33">
        <v>0.1</v>
      </c>
      <c r="BY31" s="30">
        <f t="shared" si="8"/>
        <v>0.9</v>
      </c>
      <c r="BZ31" s="33">
        <v>0.3</v>
      </c>
      <c r="CA31" s="33">
        <v>0.1</v>
      </c>
      <c r="CB31" s="33">
        <v>0.2</v>
      </c>
      <c r="CC31" s="33">
        <v>0.2</v>
      </c>
      <c r="CD31" s="33">
        <v>0.1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24.799999999999997</v>
      </c>
      <c r="CQ31" s="33">
        <v>8.4</v>
      </c>
      <c r="CR31" s="33">
        <v>62.400000000000013</v>
      </c>
    </row>
    <row r="32" spans="1:96" ht="15" customHeight="1" thickBot="1">
      <c r="A32" s="29">
        <v>2016</v>
      </c>
      <c r="B32" s="30">
        <f t="shared" si="0"/>
        <v>1.3</v>
      </c>
      <c r="C32" s="31">
        <v>1</v>
      </c>
      <c r="D32" s="31">
        <v>0.1</v>
      </c>
      <c r="E32" s="31">
        <v>0.2</v>
      </c>
      <c r="F32" s="30">
        <f t="shared" si="1"/>
        <v>25.800000000000004</v>
      </c>
      <c r="G32" s="31">
        <v>0.2</v>
      </c>
      <c r="H32" s="31">
        <v>1</v>
      </c>
      <c r="I32" s="31" t="s">
        <v>108</v>
      </c>
      <c r="J32" s="31" t="s">
        <v>108</v>
      </c>
      <c r="K32" s="32">
        <v>0.1</v>
      </c>
      <c r="L32" s="33" t="s">
        <v>108</v>
      </c>
      <c r="M32" s="33" t="s">
        <v>108</v>
      </c>
      <c r="N32" s="33">
        <v>0.79999999999999993</v>
      </c>
      <c r="O32" s="33">
        <v>9.1</v>
      </c>
      <c r="P32" s="33" t="s">
        <v>108</v>
      </c>
      <c r="Q32" s="33">
        <v>0.8</v>
      </c>
      <c r="R32" s="33">
        <v>0.4</v>
      </c>
      <c r="S32" s="33" t="s">
        <v>108</v>
      </c>
      <c r="T32" s="33" t="s">
        <v>108</v>
      </c>
      <c r="U32" s="33">
        <v>1.3</v>
      </c>
      <c r="V32" s="33">
        <v>7.2</v>
      </c>
      <c r="W32" s="33">
        <v>0.2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>
        <v>0.1</v>
      </c>
      <c r="AD32" s="33" t="s">
        <v>108</v>
      </c>
      <c r="AE32" s="33" t="s">
        <v>108</v>
      </c>
      <c r="AF32" s="33">
        <v>4.3</v>
      </c>
      <c r="AG32" s="33">
        <v>0.1</v>
      </c>
      <c r="AH32" s="33">
        <v>0.2</v>
      </c>
      <c r="AI32" s="30">
        <f t="shared" si="2"/>
        <v>1</v>
      </c>
      <c r="AJ32" s="33">
        <v>0.3</v>
      </c>
      <c r="AK32" s="33">
        <v>0.3</v>
      </c>
      <c r="AL32" s="33">
        <v>0.4</v>
      </c>
      <c r="AM32" s="30">
        <f t="shared" si="3"/>
        <v>7.7</v>
      </c>
      <c r="AN32" s="33">
        <v>0.1</v>
      </c>
      <c r="AO32" s="33">
        <v>1.9</v>
      </c>
      <c r="AP32" s="33">
        <v>0.6</v>
      </c>
      <c r="AQ32" s="33">
        <v>4.7</v>
      </c>
      <c r="AR32" s="33">
        <v>0.30000000000000004</v>
      </c>
      <c r="AS32" s="33" t="s">
        <v>108</v>
      </c>
      <c r="AT32" s="33">
        <v>0.1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>
        <f t="shared" si="5"/>
        <v>0.1</v>
      </c>
      <c r="BF32" s="33">
        <v>0.1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>
        <f t="shared" si="7"/>
        <v>0.5</v>
      </c>
      <c r="BL32" s="33" t="s">
        <v>108</v>
      </c>
      <c r="BM32" s="33" t="s">
        <v>108</v>
      </c>
      <c r="BN32" s="33">
        <v>0.1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>
        <v>0.1</v>
      </c>
      <c r="BT32" s="33" t="s">
        <v>108</v>
      </c>
      <c r="BU32" s="33">
        <v>0.1</v>
      </c>
      <c r="BV32" s="33" t="s">
        <v>108</v>
      </c>
      <c r="BW32" s="33">
        <v>0.1</v>
      </c>
      <c r="BX32" s="33">
        <v>0.1</v>
      </c>
      <c r="BY32" s="30">
        <f t="shared" si="8"/>
        <v>0.9</v>
      </c>
      <c r="BZ32" s="33">
        <v>0.3</v>
      </c>
      <c r="CA32" s="33">
        <v>0.1</v>
      </c>
      <c r="CB32" s="33">
        <v>0.2</v>
      </c>
      <c r="CC32" s="33">
        <v>0.2</v>
      </c>
      <c r="CD32" s="33">
        <v>0.1</v>
      </c>
      <c r="CE32" s="30">
        <f t="shared" si="9"/>
        <v>0.1</v>
      </c>
      <c r="CF32" s="33" t="s">
        <v>108</v>
      </c>
      <c r="CG32" s="33" t="s">
        <v>108</v>
      </c>
      <c r="CH32" s="33" t="s">
        <v>108</v>
      </c>
      <c r="CI32" s="33">
        <v>0.1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25.099999999999998</v>
      </c>
      <c r="CQ32" s="33">
        <v>8.6999999999999993</v>
      </c>
      <c r="CR32" s="33">
        <v>62.500000000000021</v>
      </c>
    </row>
    <row r="33" spans="1:96" ht="15" customHeight="1" thickBot="1">
      <c r="A33" s="29">
        <v>2017</v>
      </c>
      <c r="B33" s="30">
        <f t="shared" si="0"/>
        <v>1.3</v>
      </c>
      <c r="C33" s="31">
        <v>1</v>
      </c>
      <c r="D33" s="31">
        <v>0.1</v>
      </c>
      <c r="E33" s="31">
        <v>0.2</v>
      </c>
      <c r="F33" s="30">
        <f t="shared" si="1"/>
        <v>26.3</v>
      </c>
      <c r="G33" s="31">
        <v>0.2</v>
      </c>
      <c r="H33" s="31">
        <v>1</v>
      </c>
      <c r="I33" s="31" t="s">
        <v>108</v>
      </c>
      <c r="J33" s="31" t="s">
        <v>108</v>
      </c>
      <c r="K33" s="32">
        <v>0.1</v>
      </c>
      <c r="L33" s="33" t="s">
        <v>108</v>
      </c>
      <c r="M33" s="33" t="s">
        <v>108</v>
      </c>
      <c r="N33" s="33">
        <v>0.7</v>
      </c>
      <c r="O33" s="33">
        <v>9.2999999999999989</v>
      </c>
      <c r="P33" s="33" t="s">
        <v>108</v>
      </c>
      <c r="Q33" s="33">
        <v>0.8</v>
      </c>
      <c r="R33" s="33">
        <v>0.4</v>
      </c>
      <c r="S33" s="33" t="s">
        <v>108</v>
      </c>
      <c r="T33" s="33" t="s">
        <v>108</v>
      </c>
      <c r="U33" s="33">
        <v>1.5</v>
      </c>
      <c r="V33" s="33">
        <v>7.1</v>
      </c>
      <c r="W33" s="33">
        <v>0.2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>
        <v>0.1</v>
      </c>
      <c r="AD33" s="33" t="s">
        <v>108</v>
      </c>
      <c r="AE33" s="33" t="s">
        <v>108</v>
      </c>
      <c r="AF33" s="33">
        <v>4.5999999999999996</v>
      </c>
      <c r="AG33" s="33">
        <v>0.1</v>
      </c>
      <c r="AH33" s="33">
        <v>0.2</v>
      </c>
      <c r="AI33" s="30">
        <f t="shared" si="2"/>
        <v>1</v>
      </c>
      <c r="AJ33" s="33">
        <v>0.3</v>
      </c>
      <c r="AK33" s="33">
        <v>0.3</v>
      </c>
      <c r="AL33" s="33">
        <v>0.4</v>
      </c>
      <c r="AM33" s="30">
        <f t="shared" si="3"/>
        <v>7.8</v>
      </c>
      <c r="AN33" s="33">
        <v>0.1</v>
      </c>
      <c r="AO33" s="33">
        <v>2</v>
      </c>
      <c r="AP33" s="33">
        <v>0.6</v>
      </c>
      <c r="AQ33" s="33">
        <v>4.7</v>
      </c>
      <c r="AR33" s="33">
        <v>0.30000000000000004</v>
      </c>
      <c r="AS33" s="33" t="s">
        <v>108</v>
      </c>
      <c r="AT33" s="33">
        <v>0.1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>
        <f t="shared" si="7"/>
        <v>0.5</v>
      </c>
      <c r="BL33" s="33" t="s">
        <v>108</v>
      </c>
      <c r="BM33" s="33" t="s">
        <v>108</v>
      </c>
      <c r="BN33" s="33">
        <v>0.1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>
        <v>0.1</v>
      </c>
      <c r="BT33" s="33" t="s">
        <v>108</v>
      </c>
      <c r="BU33" s="33">
        <v>0.1</v>
      </c>
      <c r="BV33" s="33" t="s">
        <v>108</v>
      </c>
      <c r="BW33" s="33">
        <v>0.1</v>
      </c>
      <c r="BX33" s="33">
        <v>0.1</v>
      </c>
      <c r="BY33" s="30">
        <f t="shared" si="8"/>
        <v>0.79999999999999993</v>
      </c>
      <c r="BZ33" s="33">
        <v>0.3</v>
      </c>
      <c r="CA33" s="33">
        <v>0.1</v>
      </c>
      <c r="CB33" s="33">
        <v>0.1</v>
      </c>
      <c r="CC33" s="33">
        <v>0.2</v>
      </c>
      <c r="CD33" s="33">
        <v>0.1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25</v>
      </c>
      <c r="CQ33" s="33">
        <v>8.6</v>
      </c>
      <c r="CR33" s="33">
        <v>62.70000000000001</v>
      </c>
    </row>
    <row r="34" spans="1:96" ht="15" customHeight="1" thickBot="1">
      <c r="A34" s="29">
        <v>2018</v>
      </c>
      <c r="B34" s="30">
        <f t="shared" si="0"/>
        <v>1.2</v>
      </c>
      <c r="C34" s="31">
        <v>0.89999999999999991</v>
      </c>
      <c r="D34" s="31">
        <v>0.1</v>
      </c>
      <c r="E34" s="31">
        <v>0.2</v>
      </c>
      <c r="F34" s="30">
        <f t="shared" si="1"/>
        <v>26.599999999999998</v>
      </c>
      <c r="G34" s="31">
        <v>0.2</v>
      </c>
      <c r="H34" s="31">
        <v>1</v>
      </c>
      <c r="I34" s="31" t="s">
        <v>108</v>
      </c>
      <c r="J34" s="31" t="s">
        <v>108</v>
      </c>
      <c r="K34" s="32">
        <v>0.1</v>
      </c>
      <c r="L34" s="33" t="s">
        <v>108</v>
      </c>
      <c r="M34" s="33" t="s">
        <v>108</v>
      </c>
      <c r="N34" s="33">
        <v>0.79999999999999993</v>
      </c>
      <c r="O34" s="33">
        <v>9.1999999999999993</v>
      </c>
      <c r="P34" s="33" t="s">
        <v>108</v>
      </c>
      <c r="Q34" s="33">
        <v>0.7</v>
      </c>
      <c r="R34" s="33">
        <v>0.3</v>
      </c>
      <c r="S34" s="33" t="s">
        <v>108</v>
      </c>
      <c r="T34" s="33" t="s">
        <v>108</v>
      </c>
      <c r="U34" s="33">
        <v>1.4000000000000001</v>
      </c>
      <c r="V34" s="33">
        <v>8.1</v>
      </c>
      <c r="W34" s="33">
        <v>0.2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>
        <v>0.1</v>
      </c>
      <c r="AD34" s="33" t="s">
        <v>108</v>
      </c>
      <c r="AE34" s="33" t="s">
        <v>108</v>
      </c>
      <c r="AF34" s="33">
        <v>4.3</v>
      </c>
      <c r="AG34" s="33" t="s">
        <v>108</v>
      </c>
      <c r="AH34" s="33">
        <v>0.2</v>
      </c>
      <c r="AI34" s="30">
        <f t="shared" si="2"/>
        <v>1</v>
      </c>
      <c r="AJ34" s="33">
        <v>0.3</v>
      </c>
      <c r="AK34" s="33">
        <v>0.3</v>
      </c>
      <c r="AL34" s="33">
        <v>0.4</v>
      </c>
      <c r="AM34" s="30">
        <f t="shared" si="3"/>
        <v>9.7000000000000011</v>
      </c>
      <c r="AN34" s="33">
        <v>0.1</v>
      </c>
      <c r="AO34" s="33">
        <v>2</v>
      </c>
      <c r="AP34" s="33">
        <v>0.6</v>
      </c>
      <c r="AQ34" s="33">
        <v>4.6000000000000005</v>
      </c>
      <c r="AR34" s="33">
        <v>0.30000000000000004</v>
      </c>
      <c r="AS34" s="33">
        <v>2</v>
      </c>
      <c r="AT34" s="33">
        <v>0.1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>
        <f t="shared" si="7"/>
        <v>0.5</v>
      </c>
      <c r="BL34" s="33" t="s">
        <v>108</v>
      </c>
      <c r="BM34" s="33" t="s">
        <v>108</v>
      </c>
      <c r="BN34" s="33">
        <v>0.1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>
        <v>0.1</v>
      </c>
      <c r="BT34" s="33" t="s">
        <v>108</v>
      </c>
      <c r="BU34" s="33">
        <v>0.1</v>
      </c>
      <c r="BV34" s="33" t="s">
        <v>108</v>
      </c>
      <c r="BW34" s="33">
        <v>0.1</v>
      </c>
      <c r="BX34" s="33">
        <v>0.1</v>
      </c>
      <c r="BY34" s="30">
        <f t="shared" si="8"/>
        <v>0.9</v>
      </c>
      <c r="BZ34" s="33">
        <v>0.3</v>
      </c>
      <c r="CA34" s="33">
        <v>0.1</v>
      </c>
      <c r="CB34" s="33">
        <v>0.2</v>
      </c>
      <c r="CC34" s="33">
        <v>0.2</v>
      </c>
      <c r="CD34" s="33">
        <v>0.1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25.099999999999998</v>
      </c>
      <c r="CQ34" s="33">
        <v>8.6999999999999993</v>
      </c>
      <c r="CR34" s="33">
        <v>65</v>
      </c>
    </row>
    <row r="35" spans="1:96" ht="15" customHeight="1" thickBot="1">
      <c r="A35" s="29">
        <v>2019</v>
      </c>
      <c r="B35" s="30">
        <f t="shared" si="0"/>
        <v>1.3</v>
      </c>
      <c r="C35" s="31">
        <v>1</v>
      </c>
      <c r="D35" s="31">
        <v>0.1</v>
      </c>
      <c r="E35" s="31">
        <v>0.2</v>
      </c>
      <c r="F35" s="30">
        <f t="shared" si="1"/>
        <v>25.5</v>
      </c>
      <c r="G35" s="31">
        <v>0.2</v>
      </c>
      <c r="H35" s="31">
        <v>0.89999999999999991</v>
      </c>
      <c r="I35" s="31" t="s">
        <v>108</v>
      </c>
      <c r="J35" s="31" t="s">
        <v>108</v>
      </c>
      <c r="K35" s="32">
        <v>0.2</v>
      </c>
      <c r="L35" s="33">
        <v>0.1</v>
      </c>
      <c r="M35" s="33" t="s">
        <v>108</v>
      </c>
      <c r="N35" s="33">
        <v>1.1000000000000001</v>
      </c>
      <c r="O35" s="33">
        <v>9.1999999999999993</v>
      </c>
      <c r="P35" s="33" t="s">
        <v>108</v>
      </c>
      <c r="Q35" s="33">
        <v>0.7</v>
      </c>
      <c r="R35" s="33">
        <v>0.4</v>
      </c>
      <c r="S35" s="33" t="s">
        <v>108</v>
      </c>
      <c r="T35" s="33" t="s">
        <v>108</v>
      </c>
      <c r="U35" s="33">
        <v>1.6</v>
      </c>
      <c r="V35" s="33">
        <v>7.3</v>
      </c>
      <c r="W35" s="33">
        <v>0.2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>
        <v>0.1</v>
      </c>
      <c r="AD35" s="33" t="s">
        <v>108</v>
      </c>
      <c r="AE35" s="33" t="s">
        <v>108</v>
      </c>
      <c r="AF35" s="33">
        <v>3.2</v>
      </c>
      <c r="AG35" s="33">
        <v>0.1</v>
      </c>
      <c r="AH35" s="33">
        <v>0.2</v>
      </c>
      <c r="AI35" s="30">
        <f t="shared" si="2"/>
        <v>1</v>
      </c>
      <c r="AJ35" s="33">
        <v>0.3</v>
      </c>
      <c r="AK35" s="33">
        <v>0.3</v>
      </c>
      <c r="AL35" s="33">
        <v>0.4</v>
      </c>
      <c r="AM35" s="30">
        <f t="shared" si="3"/>
        <v>11.6</v>
      </c>
      <c r="AN35" s="33">
        <v>0.1</v>
      </c>
      <c r="AO35" s="33">
        <v>2</v>
      </c>
      <c r="AP35" s="33">
        <v>0.6</v>
      </c>
      <c r="AQ35" s="33">
        <v>4.5</v>
      </c>
      <c r="AR35" s="33">
        <v>0.30000000000000004</v>
      </c>
      <c r="AS35" s="33">
        <v>4</v>
      </c>
      <c r="AT35" s="33">
        <v>0.1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>
        <f t="shared" si="7"/>
        <v>0.5</v>
      </c>
      <c r="BL35" s="33" t="s">
        <v>108</v>
      </c>
      <c r="BM35" s="33" t="s">
        <v>108</v>
      </c>
      <c r="BN35" s="33">
        <v>0.1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>
        <v>0.1</v>
      </c>
      <c r="BT35" s="33" t="s">
        <v>108</v>
      </c>
      <c r="BU35" s="33">
        <v>0.1</v>
      </c>
      <c r="BV35" s="33" t="s">
        <v>108</v>
      </c>
      <c r="BW35" s="33">
        <v>0.1</v>
      </c>
      <c r="BX35" s="33">
        <v>0.1</v>
      </c>
      <c r="BY35" s="30">
        <f t="shared" si="8"/>
        <v>0.9</v>
      </c>
      <c r="BZ35" s="33">
        <v>0.3</v>
      </c>
      <c r="CA35" s="33">
        <v>0.1</v>
      </c>
      <c r="CB35" s="33">
        <v>0.2</v>
      </c>
      <c r="CC35" s="33">
        <v>0.2</v>
      </c>
      <c r="CD35" s="33">
        <v>0.1</v>
      </c>
      <c r="CE35" s="30">
        <f t="shared" si="9"/>
        <v>0.1</v>
      </c>
      <c r="CF35" s="33" t="s">
        <v>108</v>
      </c>
      <c r="CG35" s="33" t="s">
        <v>108</v>
      </c>
      <c r="CH35" s="33" t="s">
        <v>108</v>
      </c>
      <c r="CI35" s="33">
        <v>0.1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25.700000000000003</v>
      </c>
      <c r="CQ35" s="33">
        <v>9.4</v>
      </c>
      <c r="CR35" s="33">
        <v>66.600000000000009</v>
      </c>
    </row>
    <row r="36" spans="1:96" ht="15" customHeight="1" thickBot="1">
      <c r="A36" s="29">
        <v>2020</v>
      </c>
      <c r="B36" s="30">
        <f t="shared" si="0"/>
        <v>1.4</v>
      </c>
      <c r="C36" s="31">
        <v>1.0999999999999999</v>
      </c>
      <c r="D36" s="31">
        <v>0.1</v>
      </c>
      <c r="E36" s="31">
        <v>0.2</v>
      </c>
      <c r="F36" s="30">
        <f t="shared" si="1"/>
        <v>25.100000000000005</v>
      </c>
      <c r="G36" s="31">
        <v>0.2</v>
      </c>
      <c r="H36" s="31">
        <v>0.89999999999999991</v>
      </c>
      <c r="I36" s="31" t="s">
        <v>108</v>
      </c>
      <c r="J36" s="31" t="s">
        <v>108</v>
      </c>
      <c r="K36" s="32">
        <v>0.2</v>
      </c>
      <c r="L36" s="33">
        <v>0.1</v>
      </c>
      <c r="M36" s="33" t="s">
        <v>108</v>
      </c>
      <c r="N36" s="33">
        <v>1.2000000000000002</v>
      </c>
      <c r="O36" s="33">
        <v>9</v>
      </c>
      <c r="P36" s="33" t="s">
        <v>108</v>
      </c>
      <c r="Q36" s="33">
        <v>0.6</v>
      </c>
      <c r="R36" s="33">
        <v>0.4</v>
      </c>
      <c r="S36" s="33" t="s">
        <v>108</v>
      </c>
      <c r="T36" s="33" t="s">
        <v>108</v>
      </c>
      <c r="U36" s="33">
        <v>1.6</v>
      </c>
      <c r="V36" s="33">
        <v>7.9</v>
      </c>
      <c r="W36" s="33">
        <v>0.2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>
        <v>0.1</v>
      </c>
      <c r="AD36" s="33" t="s">
        <v>108</v>
      </c>
      <c r="AE36" s="33" t="s">
        <v>108</v>
      </c>
      <c r="AF36" s="33">
        <v>2.5</v>
      </c>
      <c r="AG36" s="33">
        <v>0.1</v>
      </c>
      <c r="AH36" s="33">
        <v>0.1</v>
      </c>
      <c r="AI36" s="30">
        <f t="shared" si="2"/>
        <v>1</v>
      </c>
      <c r="AJ36" s="33">
        <v>0.4</v>
      </c>
      <c r="AK36" s="33">
        <v>0.2</v>
      </c>
      <c r="AL36" s="33">
        <v>0.4</v>
      </c>
      <c r="AM36" s="30">
        <f t="shared" si="3"/>
        <v>12.1</v>
      </c>
      <c r="AN36" s="33">
        <v>0.1</v>
      </c>
      <c r="AO36" s="33">
        <v>1.4</v>
      </c>
      <c r="AP36" s="33">
        <v>0.5</v>
      </c>
      <c r="AQ36" s="33">
        <v>3.6999999999999997</v>
      </c>
      <c r="AR36" s="33">
        <v>0.30000000000000004</v>
      </c>
      <c r="AS36" s="33">
        <v>6</v>
      </c>
      <c r="AT36" s="33">
        <v>0.1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>
        <f t="shared" si="7"/>
        <v>0.4</v>
      </c>
      <c r="BL36" s="33" t="s">
        <v>108</v>
      </c>
      <c r="BM36" s="33" t="s">
        <v>108</v>
      </c>
      <c r="BN36" s="33">
        <v>0.1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>
        <v>0.1</v>
      </c>
      <c r="BT36" s="33" t="s">
        <v>108</v>
      </c>
      <c r="BU36" s="33" t="s">
        <v>108</v>
      </c>
      <c r="BV36" s="33" t="s">
        <v>108</v>
      </c>
      <c r="BW36" s="33">
        <v>0.1</v>
      </c>
      <c r="BX36" s="33">
        <v>0.1</v>
      </c>
      <c r="BY36" s="30">
        <f t="shared" si="8"/>
        <v>0.8</v>
      </c>
      <c r="BZ36" s="33">
        <v>0.3</v>
      </c>
      <c r="CA36" s="33">
        <v>0.1</v>
      </c>
      <c r="CB36" s="33">
        <v>0.2</v>
      </c>
      <c r="CC36" s="33">
        <v>0.1</v>
      </c>
      <c r="CD36" s="33">
        <v>0.1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24.7</v>
      </c>
      <c r="CQ36" s="33">
        <v>8</v>
      </c>
      <c r="CR36" s="33">
        <v>65.500000000000014</v>
      </c>
    </row>
    <row r="37" spans="1:96" ht="15" customHeight="1" thickBot="1">
      <c r="A37" s="29">
        <v>2021</v>
      </c>
      <c r="B37" s="30">
        <f t="shared" si="0"/>
        <v>1.4000000000000001</v>
      </c>
      <c r="C37" s="31">
        <v>1</v>
      </c>
      <c r="D37" s="31">
        <v>0.1</v>
      </c>
      <c r="E37" s="31">
        <v>0.30000000000000004</v>
      </c>
      <c r="F37" s="30">
        <f t="shared" si="1"/>
        <v>25.500000000000004</v>
      </c>
      <c r="G37" s="31">
        <v>0.3</v>
      </c>
      <c r="H37" s="31">
        <v>1</v>
      </c>
      <c r="I37" s="31">
        <v>0.1</v>
      </c>
      <c r="J37" s="31" t="s">
        <v>108</v>
      </c>
      <c r="K37" s="32">
        <v>0.1</v>
      </c>
      <c r="L37" s="33">
        <v>0.1</v>
      </c>
      <c r="M37" s="33" t="s">
        <v>108</v>
      </c>
      <c r="N37" s="33">
        <v>1.5000000000000002</v>
      </c>
      <c r="O37" s="33">
        <v>9.6999999999999993</v>
      </c>
      <c r="P37" s="33" t="s">
        <v>108</v>
      </c>
      <c r="Q37" s="33">
        <v>0.7</v>
      </c>
      <c r="R37" s="33">
        <v>0.4</v>
      </c>
      <c r="S37" s="33" t="s">
        <v>108</v>
      </c>
      <c r="T37" s="33">
        <v>0.1</v>
      </c>
      <c r="U37" s="33">
        <v>1.7000000000000002</v>
      </c>
      <c r="V37" s="33">
        <v>7</v>
      </c>
      <c r="W37" s="33">
        <v>0.2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>
        <v>0.1</v>
      </c>
      <c r="AD37" s="33" t="s">
        <v>108</v>
      </c>
      <c r="AE37" s="33">
        <v>0.1</v>
      </c>
      <c r="AF37" s="33">
        <v>2.1</v>
      </c>
      <c r="AG37" s="33">
        <v>0.1</v>
      </c>
      <c r="AH37" s="33">
        <v>0.2</v>
      </c>
      <c r="AI37" s="30">
        <f t="shared" si="2"/>
        <v>1.2000000000000002</v>
      </c>
      <c r="AJ37" s="33">
        <v>0.4</v>
      </c>
      <c r="AK37" s="33">
        <v>0.2</v>
      </c>
      <c r="AL37" s="33">
        <v>0.6</v>
      </c>
      <c r="AM37" s="30">
        <f t="shared" si="3"/>
        <v>15.4</v>
      </c>
      <c r="AN37" s="33">
        <v>0.1</v>
      </c>
      <c r="AO37" s="33">
        <v>1.7</v>
      </c>
      <c r="AP37" s="33">
        <v>0.6</v>
      </c>
      <c r="AQ37" s="33">
        <v>4.5999999999999996</v>
      </c>
      <c r="AR37" s="33">
        <v>0.30000000000000004</v>
      </c>
      <c r="AS37" s="33">
        <v>8</v>
      </c>
      <c r="AT37" s="33">
        <v>0.1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>
        <f t="shared" si="7"/>
        <v>0.5</v>
      </c>
      <c r="BL37" s="33" t="s">
        <v>108</v>
      </c>
      <c r="BM37" s="33">
        <v>0.1</v>
      </c>
      <c r="BN37" s="33">
        <v>0.1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>
        <v>0.1</v>
      </c>
      <c r="BT37" s="33" t="s">
        <v>108</v>
      </c>
      <c r="BU37" s="33" t="s">
        <v>108</v>
      </c>
      <c r="BV37" s="33" t="s">
        <v>108</v>
      </c>
      <c r="BW37" s="33">
        <v>0.1</v>
      </c>
      <c r="BX37" s="33">
        <v>0.1</v>
      </c>
      <c r="BY37" s="30">
        <f t="shared" si="8"/>
        <v>0.8</v>
      </c>
      <c r="BZ37" s="33">
        <v>0.3</v>
      </c>
      <c r="CA37" s="33">
        <v>0.1</v>
      </c>
      <c r="CB37" s="33">
        <v>0.2</v>
      </c>
      <c r="CC37" s="33">
        <v>0.1</v>
      </c>
      <c r="CD37" s="33">
        <v>0.1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24.7</v>
      </c>
      <c r="CQ37" s="33">
        <v>8</v>
      </c>
      <c r="CR37" s="33">
        <v>69.500000000000014</v>
      </c>
    </row>
    <row r="38" spans="1:96" ht="15" customHeight="1" thickBot="1">
      <c r="A38" s="29">
        <v>2022</v>
      </c>
      <c r="B38" s="30">
        <f t="shared" si="0"/>
        <v>1.2</v>
      </c>
      <c r="C38" s="31">
        <v>0.89999999999999991</v>
      </c>
      <c r="D38" s="31">
        <v>0.1</v>
      </c>
      <c r="E38" s="31">
        <v>0.2</v>
      </c>
      <c r="F38" s="30">
        <f t="shared" si="1"/>
        <v>26.200000000000003</v>
      </c>
      <c r="G38" s="31">
        <v>0.2</v>
      </c>
      <c r="H38" s="31">
        <v>1</v>
      </c>
      <c r="I38" s="31" t="s">
        <v>108</v>
      </c>
      <c r="J38" s="31" t="s">
        <v>108</v>
      </c>
      <c r="K38" s="32">
        <v>0.4</v>
      </c>
      <c r="L38" s="33">
        <v>0.1</v>
      </c>
      <c r="M38" s="33" t="s">
        <v>108</v>
      </c>
      <c r="N38" s="33">
        <v>1.7000000000000002</v>
      </c>
      <c r="O38" s="33">
        <v>11</v>
      </c>
      <c r="P38" s="33" t="s">
        <v>108</v>
      </c>
      <c r="Q38" s="33">
        <v>0.6</v>
      </c>
      <c r="R38" s="33">
        <v>0.3</v>
      </c>
      <c r="S38" s="33" t="s">
        <v>108</v>
      </c>
      <c r="T38" s="33" t="s">
        <v>108</v>
      </c>
      <c r="U38" s="33">
        <v>1.8000000000000003</v>
      </c>
      <c r="V38" s="33">
        <v>6.7</v>
      </c>
      <c r="W38" s="33">
        <v>0.2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>
        <v>0.1</v>
      </c>
      <c r="AD38" s="33" t="s">
        <v>108</v>
      </c>
      <c r="AE38" s="33" t="s">
        <v>108</v>
      </c>
      <c r="AF38" s="33">
        <v>2</v>
      </c>
      <c r="AG38" s="33" t="s">
        <v>108</v>
      </c>
      <c r="AH38" s="33">
        <v>0.1</v>
      </c>
      <c r="AI38" s="30">
        <f t="shared" si="2"/>
        <v>1</v>
      </c>
      <c r="AJ38" s="33">
        <v>0.4</v>
      </c>
      <c r="AK38" s="33">
        <v>0.2</v>
      </c>
      <c r="AL38" s="33">
        <v>0.4</v>
      </c>
      <c r="AM38" s="30">
        <f t="shared" si="3"/>
        <v>17</v>
      </c>
      <c r="AN38" s="33">
        <v>0.1</v>
      </c>
      <c r="AO38" s="33">
        <v>1.7000000000000002</v>
      </c>
      <c r="AP38" s="33">
        <v>0.5</v>
      </c>
      <c r="AQ38" s="33">
        <v>4.3</v>
      </c>
      <c r="AR38" s="33">
        <v>0.30000000000000004</v>
      </c>
      <c r="AS38" s="33">
        <v>10</v>
      </c>
      <c r="AT38" s="33">
        <v>0.1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>
        <f t="shared" si="7"/>
        <v>0.4</v>
      </c>
      <c r="BL38" s="33" t="s">
        <v>108</v>
      </c>
      <c r="BM38" s="33" t="s">
        <v>108</v>
      </c>
      <c r="BN38" s="33">
        <v>0.1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>
        <v>0.1</v>
      </c>
      <c r="BT38" s="33" t="s">
        <v>108</v>
      </c>
      <c r="BU38" s="33" t="s">
        <v>108</v>
      </c>
      <c r="BV38" s="33" t="s">
        <v>108</v>
      </c>
      <c r="BW38" s="33">
        <v>0.1</v>
      </c>
      <c r="BX38" s="33">
        <v>0.1</v>
      </c>
      <c r="BY38" s="30">
        <f t="shared" si="8"/>
        <v>0.7</v>
      </c>
      <c r="BZ38" s="33">
        <v>0.3</v>
      </c>
      <c r="CA38" s="33">
        <v>0.1</v>
      </c>
      <c r="CB38" s="33">
        <v>0.1</v>
      </c>
      <c r="CC38" s="33">
        <v>0.1</v>
      </c>
      <c r="CD38" s="33">
        <v>0.1</v>
      </c>
      <c r="CE38" s="30">
        <f t="shared" si="9"/>
        <v>0.1</v>
      </c>
      <c r="CF38" s="33" t="s">
        <v>108</v>
      </c>
      <c r="CG38" s="33" t="s">
        <v>108</v>
      </c>
      <c r="CH38" s="33" t="s">
        <v>108</v>
      </c>
      <c r="CI38" s="33">
        <v>0.1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24.1</v>
      </c>
      <c r="CQ38" s="33">
        <v>7.4</v>
      </c>
      <c r="CR38" s="33">
        <v>70.7</v>
      </c>
    </row>
    <row r="39" spans="1:96" ht="15" customHeight="1" thickBot="1">
      <c r="A39" s="29">
        <v>2023</v>
      </c>
      <c r="B39" s="30">
        <f t="shared" si="0"/>
        <v>1.2</v>
      </c>
      <c r="C39" s="31">
        <v>0.89999999999999991</v>
      </c>
      <c r="D39" s="31">
        <v>0.1</v>
      </c>
      <c r="E39" s="31">
        <v>0.2</v>
      </c>
      <c r="F39" s="30">
        <f t="shared" si="1"/>
        <v>27.200000000000003</v>
      </c>
      <c r="G39" s="31">
        <v>0.2</v>
      </c>
      <c r="H39" s="31">
        <v>0.8</v>
      </c>
      <c r="I39" s="31" t="s">
        <v>108</v>
      </c>
      <c r="J39" s="31" t="s">
        <v>108</v>
      </c>
      <c r="K39" s="32">
        <v>0.3</v>
      </c>
      <c r="L39" s="33">
        <v>0.1</v>
      </c>
      <c r="M39" s="33" t="s">
        <v>108</v>
      </c>
      <c r="N39" s="33">
        <v>1.5</v>
      </c>
      <c r="O39" s="33">
        <v>11.799999999999999</v>
      </c>
      <c r="P39" s="33" t="s">
        <v>108</v>
      </c>
      <c r="Q39" s="33">
        <v>0.5</v>
      </c>
      <c r="R39" s="33">
        <v>0.2</v>
      </c>
      <c r="S39" s="33" t="s">
        <v>108</v>
      </c>
      <c r="T39" s="33" t="s">
        <v>108</v>
      </c>
      <c r="U39" s="33">
        <v>1.8000000000000003</v>
      </c>
      <c r="V39" s="33">
        <v>7.3</v>
      </c>
      <c r="W39" s="33">
        <v>0.2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>
        <v>0.1</v>
      </c>
      <c r="AD39" s="33" t="s">
        <v>108</v>
      </c>
      <c r="AE39" s="33">
        <v>0.1</v>
      </c>
      <c r="AF39" s="33">
        <v>2.2000000000000002</v>
      </c>
      <c r="AG39" s="33" t="s">
        <v>108</v>
      </c>
      <c r="AH39" s="33">
        <v>0.1</v>
      </c>
      <c r="AI39" s="30">
        <f t="shared" si="2"/>
        <v>1.1000000000000001</v>
      </c>
      <c r="AJ39" s="33">
        <v>0.4</v>
      </c>
      <c r="AK39" s="33">
        <v>0.2</v>
      </c>
      <c r="AL39" s="33">
        <v>0.5</v>
      </c>
      <c r="AM39" s="30">
        <f t="shared" si="3"/>
        <v>18.8</v>
      </c>
      <c r="AN39" s="33">
        <v>0.1</v>
      </c>
      <c r="AO39" s="33">
        <v>1.6</v>
      </c>
      <c r="AP39" s="33">
        <v>0.5</v>
      </c>
      <c r="AQ39" s="33">
        <v>4.2</v>
      </c>
      <c r="AR39" s="33">
        <v>0.30000000000000004</v>
      </c>
      <c r="AS39" s="33">
        <v>12</v>
      </c>
      <c r="AT39" s="33">
        <v>0.1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>
        <f t="shared" si="7"/>
        <v>0.5</v>
      </c>
      <c r="BL39" s="33" t="s">
        <v>108</v>
      </c>
      <c r="BM39" s="33">
        <v>0.1</v>
      </c>
      <c r="BN39" s="33">
        <v>0.1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>
        <v>0.1</v>
      </c>
      <c r="BT39" s="33" t="s">
        <v>108</v>
      </c>
      <c r="BU39" s="33" t="s">
        <v>108</v>
      </c>
      <c r="BV39" s="33" t="s">
        <v>108</v>
      </c>
      <c r="BW39" s="33">
        <v>0.1</v>
      </c>
      <c r="BX39" s="33">
        <v>0.1</v>
      </c>
      <c r="BY39" s="30">
        <f t="shared" si="8"/>
        <v>0.7</v>
      </c>
      <c r="BZ39" s="33">
        <v>0.3</v>
      </c>
      <c r="CA39" s="33">
        <v>0.1</v>
      </c>
      <c r="CB39" s="33">
        <v>0.1</v>
      </c>
      <c r="CC39" s="33">
        <v>0.1</v>
      </c>
      <c r="CD39" s="33">
        <v>0.1</v>
      </c>
      <c r="CE39" s="30">
        <f t="shared" si="9"/>
        <v>0.1</v>
      </c>
      <c r="CF39" s="33" t="s">
        <v>108</v>
      </c>
      <c r="CG39" s="33" t="s">
        <v>108</v>
      </c>
      <c r="CH39" s="33" t="s">
        <v>108</v>
      </c>
      <c r="CI39" s="33">
        <v>0.1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23.799999999999997</v>
      </c>
      <c r="CQ39" s="33">
        <v>6.6</v>
      </c>
      <c r="CR39" s="33">
        <v>73.40000000000002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1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AE2D0-E6D6-46F1-BAFD-A9B388E95ED5}">
  <sheetPr>
    <pageSetUpPr fitToPage="1"/>
  </sheetPr>
  <dimension ref="A1:CR50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185</v>
      </c>
      <c r="B1" s="8"/>
    </row>
    <row r="2" spans="1:96" s="5" customFormat="1" ht="11.25" customHeight="1">
      <c r="A2" s="23" t="s">
        <v>158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0.3</v>
      </c>
      <c r="C11" s="31">
        <v>0.3</v>
      </c>
      <c r="D11" s="31" t="s">
        <v>108</v>
      </c>
      <c r="E11" s="31" t="s">
        <v>108</v>
      </c>
      <c r="F11" s="30">
        <f>IF(SUM(G11:AH11)=0,"-",SUM(G11:AH11))</f>
        <v>0.8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>
        <v>0.1</v>
      </c>
      <c r="P11" s="33" t="s">
        <v>108</v>
      </c>
      <c r="Q11" s="33">
        <v>0.1</v>
      </c>
      <c r="R11" s="33" t="s">
        <v>108</v>
      </c>
      <c r="S11" s="33" t="s">
        <v>108</v>
      </c>
      <c r="T11" s="33" t="s">
        <v>108</v>
      </c>
      <c r="U11" s="33">
        <v>0.30000000000000004</v>
      </c>
      <c r="V11" s="33">
        <v>0.1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0.2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>
        <v>0.6</v>
      </c>
      <c r="CQ11" s="33" t="s">
        <v>108</v>
      </c>
      <c r="CR11" s="33">
        <v>1.7000000000000002</v>
      </c>
    </row>
    <row r="12" spans="1:96" ht="15" customHeight="1" thickBot="1">
      <c r="A12" s="29">
        <v>1996</v>
      </c>
      <c r="B12" s="30">
        <f t="shared" ref="B12:B39" si="0">IF(SUM(C12:E12)=0,"-",SUM(C12:E12))</f>
        <v>0.3</v>
      </c>
      <c r="C12" s="31">
        <v>0.3</v>
      </c>
      <c r="D12" s="31" t="s">
        <v>108</v>
      </c>
      <c r="E12" s="31" t="s">
        <v>108</v>
      </c>
      <c r="F12" s="30">
        <f t="shared" ref="F12:F39" si="1">IF(SUM(G12:AH12)=0,"-",SUM(G12:AH12))</f>
        <v>0.8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>
        <v>0.1</v>
      </c>
      <c r="O12" s="33">
        <v>0.1</v>
      </c>
      <c r="P12" s="33" t="s">
        <v>108</v>
      </c>
      <c r="Q12" s="33">
        <v>0.1</v>
      </c>
      <c r="R12" s="33" t="s">
        <v>108</v>
      </c>
      <c r="S12" s="33" t="s">
        <v>108</v>
      </c>
      <c r="T12" s="33" t="s">
        <v>108</v>
      </c>
      <c r="U12" s="33">
        <v>0.30000000000000004</v>
      </c>
      <c r="V12" s="33">
        <v>0.1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0.1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>
        <v>0.6</v>
      </c>
      <c r="CQ12" s="33" t="s">
        <v>108</v>
      </c>
      <c r="CR12" s="33">
        <v>1.7000000000000002</v>
      </c>
    </row>
    <row r="13" spans="1:96" ht="15" customHeight="1" thickBot="1">
      <c r="A13" s="29">
        <v>1997</v>
      </c>
      <c r="B13" s="30">
        <f t="shared" si="0"/>
        <v>0.3</v>
      </c>
      <c r="C13" s="31">
        <v>0.3</v>
      </c>
      <c r="D13" s="31" t="s">
        <v>108</v>
      </c>
      <c r="E13" s="31" t="s">
        <v>108</v>
      </c>
      <c r="F13" s="30">
        <f t="shared" si="1"/>
        <v>0.90000000000000013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>
        <v>0.1</v>
      </c>
      <c r="O13" s="33">
        <v>0.1</v>
      </c>
      <c r="P13" s="33" t="s">
        <v>108</v>
      </c>
      <c r="Q13" s="33">
        <v>0.1</v>
      </c>
      <c r="R13" s="33" t="s">
        <v>108</v>
      </c>
      <c r="S13" s="33" t="s">
        <v>108</v>
      </c>
      <c r="T13" s="33" t="s">
        <v>108</v>
      </c>
      <c r="U13" s="33">
        <v>0.30000000000000004</v>
      </c>
      <c r="V13" s="33">
        <v>0.1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0.2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>
        <v>0.6</v>
      </c>
      <c r="CQ13" s="33" t="s">
        <v>108</v>
      </c>
      <c r="CR13" s="33">
        <v>1.7999999999999998</v>
      </c>
    </row>
    <row r="14" spans="1:96" ht="15" customHeight="1" thickBot="1">
      <c r="A14" s="29">
        <v>1998</v>
      </c>
      <c r="B14" s="30">
        <f t="shared" si="0"/>
        <v>0.3</v>
      </c>
      <c r="C14" s="31">
        <v>0.3</v>
      </c>
      <c r="D14" s="31" t="s">
        <v>108</v>
      </c>
      <c r="E14" s="31" t="s">
        <v>108</v>
      </c>
      <c r="F14" s="30">
        <f t="shared" si="1"/>
        <v>0.90000000000000013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>
        <v>0.1</v>
      </c>
      <c r="O14" s="33">
        <v>0.1</v>
      </c>
      <c r="P14" s="33" t="s">
        <v>108</v>
      </c>
      <c r="Q14" s="33">
        <v>0.1</v>
      </c>
      <c r="R14" s="33" t="s">
        <v>108</v>
      </c>
      <c r="S14" s="33" t="s">
        <v>108</v>
      </c>
      <c r="T14" s="33" t="s">
        <v>108</v>
      </c>
      <c r="U14" s="33">
        <v>0.30000000000000004</v>
      </c>
      <c r="V14" s="33">
        <v>0.1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0.2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>
        <v>0.6</v>
      </c>
      <c r="CQ14" s="33" t="s">
        <v>108</v>
      </c>
      <c r="CR14" s="33">
        <v>1.7999999999999998</v>
      </c>
    </row>
    <row r="15" spans="1:96" ht="15" customHeight="1" thickBot="1">
      <c r="A15" s="29">
        <v>1999</v>
      </c>
      <c r="B15" s="30">
        <f t="shared" si="0"/>
        <v>0.2</v>
      </c>
      <c r="C15" s="31">
        <v>0.2</v>
      </c>
      <c r="D15" s="31" t="s">
        <v>108</v>
      </c>
      <c r="E15" s="31" t="s">
        <v>108</v>
      </c>
      <c r="F15" s="30">
        <f t="shared" si="1"/>
        <v>1.1000000000000001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>
        <v>0.1</v>
      </c>
      <c r="O15" s="33">
        <v>0.1</v>
      </c>
      <c r="P15" s="33" t="s">
        <v>108</v>
      </c>
      <c r="Q15" s="33">
        <v>0.1</v>
      </c>
      <c r="R15" s="33">
        <v>0.1</v>
      </c>
      <c r="S15" s="33" t="s">
        <v>108</v>
      </c>
      <c r="T15" s="33" t="s">
        <v>108</v>
      </c>
      <c r="U15" s="33">
        <v>0.30000000000000004</v>
      </c>
      <c r="V15" s="33">
        <v>0.2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0.2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>
        <v>0.6</v>
      </c>
      <c r="CQ15" s="33" t="s">
        <v>108</v>
      </c>
      <c r="CR15" s="33">
        <v>1.9</v>
      </c>
    </row>
    <row r="16" spans="1:96" ht="15" customHeight="1" thickBot="1">
      <c r="A16" s="29">
        <v>2000</v>
      </c>
      <c r="B16" s="30">
        <f t="shared" si="0"/>
        <v>0.2</v>
      </c>
      <c r="C16" s="31">
        <v>0.2</v>
      </c>
      <c r="D16" s="31" t="s">
        <v>108</v>
      </c>
      <c r="E16" s="31" t="s">
        <v>108</v>
      </c>
      <c r="F16" s="30">
        <f t="shared" si="1"/>
        <v>1.1000000000000001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>
        <v>0.1</v>
      </c>
      <c r="O16" s="33">
        <v>0.1</v>
      </c>
      <c r="P16" s="33" t="s">
        <v>108</v>
      </c>
      <c r="Q16" s="33">
        <v>0.1</v>
      </c>
      <c r="R16" s="33">
        <v>0.1</v>
      </c>
      <c r="S16" s="33" t="s">
        <v>108</v>
      </c>
      <c r="T16" s="33" t="s">
        <v>108</v>
      </c>
      <c r="U16" s="33">
        <v>0.30000000000000004</v>
      </c>
      <c r="V16" s="33">
        <v>0.2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0.2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>
        <v>0.6</v>
      </c>
      <c r="CQ16" s="33" t="s">
        <v>108</v>
      </c>
      <c r="CR16" s="33">
        <v>1.9</v>
      </c>
    </row>
    <row r="17" spans="1:96" ht="15" customHeight="1" thickBot="1">
      <c r="A17" s="29">
        <v>2001</v>
      </c>
      <c r="B17" s="30">
        <f t="shared" si="0"/>
        <v>0.2</v>
      </c>
      <c r="C17" s="31">
        <v>0.2</v>
      </c>
      <c r="D17" s="31" t="s">
        <v>108</v>
      </c>
      <c r="E17" s="31" t="s">
        <v>108</v>
      </c>
      <c r="F17" s="30">
        <f t="shared" si="1"/>
        <v>1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>
        <v>0.1</v>
      </c>
      <c r="O17" s="33">
        <v>0.1</v>
      </c>
      <c r="P17" s="33" t="s">
        <v>108</v>
      </c>
      <c r="Q17" s="33">
        <v>0.1</v>
      </c>
      <c r="R17" s="33" t="s">
        <v>108</v>
      </c>
      <c r="S17" s="33" t="s">
        <v>108</v>
      </c>
      <c r="T17" s="33" t="s">
        <v>108</v>
      </c>
      <c r="U17" s="33">
        <v>0.30000000000000004</v>
      </c>
      <c r="V17" s="33">
        <v>0.2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0.2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8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>
        <v>0.5</v>
      </c>
      <c r="CQ17" s="33" t="s">
        <v>108</v>
      </c>
      <c r="CR17" s="33">
        <v>1.7</v>
      </c>
    </row>
    <row r="18" spans="1:96" ht="15" customHeight="1" thickBot="1">
      <c r="A18" s="29">
        <v>2002</v>
      </c>
      <c r="B18" s="30">
        <f t="shared" si="0"/>
        <v>0.2</v>
      </c>
      <c r="C18" s="31">
        <v>0.2</v>
      </c>
      <c r="D18" s="31" t="s">
        <v>108</v>
      </c>
      <c r="E18" s="31" t="s">
        <v>108</v>
      </c>
      <c r="F18" s="30">
        <f t="shared" si="1"/>
        <v>1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>
        <v>0.1</v>
      </c>
      <c r="O18" s="33">
        <v>0.1</v>
      </c>
      <c r="P18" s="33" t="s">
        <v>108</v>
      </c>
      <c r="Q18" s="33">
        <v>0.1</v>
      </c>
      <c r="R18" s="33" t="s">
        <v>108</v>
      </c>
      <c r="S18" s="33" t="s">
        <v>108</v>
      </c>
      <c r="T18" s="33" t="s">
        <v>108</v>
      </c>
      <c r="U18" s="33">
        <v>0.30000000000000004</v>
      </c>
      <c r="V18" s="33">
        <v>0.2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0.2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8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0.5</v>
      </c>
      <c r="CQ18" s="33" t="s">
        <v>108</v>
      </c>
      <c r="CR18" s="33">
        <v>1.7</v>
      </c>
    </row>
    <row r="19" spans="1:96" ht="15" customHeight="1" thickBot="1">
      <c r="A19" s="29">
        <v>2003</v>
      </c>
      <c r="B19" s="30">
        <f t="shared" si="0"/>
        <v>0.2</v>
      </c>
      <c r="C19" s="31">
        <v>0.2</v>
      </c>
      <c r="D19" s="31" t="s">
        <v>108</v>
      </c>
      <c r="E19" s="31" t="s">
        <v>108</v>
      </c>
      <c r="F19" s="30">
        <f t="shared" si="1"/>
        <v>1.2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>
        <v>0.1</v>
      </c>
      <c r="O19" s="33">
        <v>0.1</v>
      </c>
      <c r="P19" s="33" t="s">
        <v>108</v>
      </c>
      <c r="Q19" s="33">
        <v>0.2</v>
      </c>
      <c r="R19" s="33" t="s">
        <v>108</v>
      </c>
      <c r="S19" s="33" t="s">
        <v>108</v>
      </c>
      <c r="T19" s="33" t="s">
        <v>108</v>
      </c>
      <c r="U19" s="33">
        <v>0.4</v>
      </c>
      <c r="V19" s="33">
        <v>0.2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0.2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0.5</v>
      </c>
      <c r="CQ19" s="33" t="s">
        <v>108</v>
      </c>
      <c r="CR19" s="33">
        <v>1.9</v>
      </c>
    </row>
    <row r="20" spans="1:96" ht="15" customHeight="1" thickBot="1">
      <c r="A20" s="29">
        <v>2004</v>
      </c>
      <c r="B20" s="30">
        <f t="shared" si="0"/>
        <v>0.2</v>
      </c>
      <c r="C20" s="31">
        <v>0.2</v>
      </c>
      <c r="D20" s="31" t="s">
        <v>108</v>
      </c>
      <c r="E20" s="31" t="s">
        <v>108</v>
      </c>
      <c r="F20" s="30">
        <f t="shared" si="1"/>
        <v>1.5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>
        <v>0.1</v>
      </c>
      <c r="O20" s="33">
        <v>0.1</v>
      </c>
      <c r="P20" s="33" t="s">
        <v>108</v>
      </c>
      <c r="Q20" s="33">
        <v>0.2</v>
      </c>
      <c r="R20" s="33">
        <v>0.1</v>
      </c>
      <c r="S20" s="33" t="s">
        <v>108</v>
      </c>
      <c r="T20" s="33" t="s">
        <v>108</v>
      </c>
      <c r="U20" s="33">
        <v>0.5</v>
      </c>
      <c r="V20" s="33">
        <v>0.3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0.2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8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0.5</v>
      </c>
      <c r="CQ20" s="33" t="s">
        <v>108</v>
      </c>
      <c r="CR20" s="33">
        <v>2.2000000000000002</v>
      </c>
    </row>
    <row r="21" spans="1:96" ht="15" customHeight="1" thickBot="1">
      <c r="A21" s="29">
        <v>2005</v>
      </c>
      <c r="B21" s="30">
        <f t="shared" si="0"/>
        <v>0.2</v>
      </c>
      <c r="C21" s="31">
        <v>0.2</v>
      </c>
      <c r="D21" s="31" t="s">
        <v>108</v>
      </c>
      <c r="E21" s="31" t="s">
        <v>108</v>
      </c>
      <c r="F21" s="30">
        <f t="shared" si="1"/>
        <v>1.4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>
        <v>0.1</v>
      </c>
      <c r="O21" s="33">
        <v>0.1</v>
      </c>
      <c r="P21" s="33" t="s">
        <v>108</v>
      </c>
      <c r="Q21" s="33">
        <v>0.1</v>
      </c>
      <c r="R21" s="33">
        <v>0.1</v>
      </c>
      <c r="S21" s="33" t="s">
        <v>108</v>
      </c>
      <c r="T21" s="33" t="s">
        <v>108</v>
      </c>
      <c r="U21" s="33">
        <v>0.5</v>
      </c>
      <c r="V21" s="33">
        <v>0.3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0.2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8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0.5</v>
      </c>
      <c r="CQ21" s="33" t="s">
        <v>108</v>
      </c>
      <c r="CR21" s="33">
        <v>2.1</v>
      </c>
    </row>
    <row r="22" spans="1:96" ht="15" customHeight="1" thickBot="1">
      <c r="A22" s="29">
        <v>2006</v>
      </c>
      <c r="B22" s="30">
        <f t="shared" si="0"/>
        <v>0.2</v>
      </c>
      <c r="C22" s="31">
        <v>0.2</v>
      </c>
      <c r="D22" s="31" t="s">
        <v>108</v>
      </c>
      <c r="E22" s="31" t="s">
        <v>108</v>
      </c>
      <c r="F22" s="30">
        <f t="shared" si="1"/>
        <v>1.4000000000000001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>
        <v>0.1</v>
      </c>
      <c r="O22" s="33">
        <v>0.1</v>
      </c>
      <c r="P22" s="33" t="s">
        <v>108</v>
      </c>
      <c r="Q22" s="33">
        <v>0.1</v>
      </c>
      <c r="R22" s="33" t="s">
        <v>108</v>
      </c>
      <c r="S22" s="33" t="s">
        <v>108</v>
      </c>
      <c r="T22" s="33" t="s">
        <v>108</v>
      </c>
      <c r="U22" s="33">
        <v>0.5</v>
      </c>
      <c r="V22" s="33">
        <v>0.4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0.2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0.5</v>
      </c>
      <c r="CQ22" s="33" t="s">
        <v>108</v>
      </c>
      <c r="CR22" s="33">
        <v>2.0999999999999996</v>
      </c>
    </row>
    <row r="23" spans="1:96" ht="15" customHeight="1" thickBot="1">
      <c r="A23" s="29">
        <v>2007</v>
      </c>
      <c r="B23" s="30">
        <f t="shared" si="0"/>
        <v>0.2</v>
      </c>
      <c r="C23" s="31">
        <v>0.2</v>
      </c>
      <c r="D23" s="31" t="s">
        <v>108</v>
      </c>
      <c r="E23" s="31" t="s">
        <v>108</v>
      </c>
      <c r="F23" s="30">
        <f t="shared" si="1"/>
        <v>1.4000000000000001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>
        <v>0.1</v>
      </c>
      <c r="O23" s="33">
        <v>0.1</v>
      </c>
      <c r="P23" s="33" t="s">
        <v>108</v>
      </c>
      <c r="Q23" s="33">
        <v>0.1</v>
      </c>
      <c r="R23" s="33">
        <v>0.1</v>
      </c>
      <c r="S23" s="33" t="s">
        <v>108</v>
      </c>
      <c r="T23" s="33" t="s">
        <v>108</v>
      </c>
      <c r="U23" s="33">
        <v>0.5</v>
      </c>
      <c r="V23" s="33">
        <v>0.4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0.1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0.4</v>
      </c>
      <c r="CQ23" s="33" t="s">
        <v>108</v>
      </c>
      <c r="CR23" s="33">
        <v>2</v>
      </c>
    </row>
    <row r="24" spans="1:96" ht="15" customHeight="1" thickBot="1">
      <c r="A24" s="29">
        <v>2008</v>
      </c>
      <c r="B24" s="30">
        <f t="shared" si="0"/>
        <v>0.2</v>
      </c>
      <c r="C24" s="31">
        <v>0.2</v>
      </c>
      <c r="D24" s="31" t="s">
        <v>108</v>
      </c>
      <c r="E24" s="31" t="s">
        <v>108</v>
      </c>
      <c r="F24" s="30">
        <f t="shared" si="1"/>
        <v>1.3000000000000003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>
        <v>0.1</v>
      </c>
      <c r="O24" s="33">
        <v>0.1</v>
      </c>
      <c r="P24" s="33" t="s">
        <v>108</v>
      </c>
      <c r="Q24" s="33">
        <v>0.1</v>
      </c>
      <c r="R24" s="33" t="s">
        <v>108</v>
      </c>
      <c r="S24" s="33" t="s">
        <v>108</v>
      </c>
      <c r="T24" s="33" t="s">
        <v>108</v>
      </c>
      <c r="U24" s="33">
        <v>0.5</v>
      </c>
      <c r="V24" s="33">
        <v>0.4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0.1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0.4</v>
      </c>
      <c r="CQ24" s="33" t="s">
        <v>108</v>
      </c>
      <c r="CR24" s="33">
        <v>1.9</v>
      </c>
    </row>
    <row r="25" spans="1:96" ht="15" customHeight="1" thickBot="1">
      <c r="A25" s="29">
        <v>2009</v>
      </c>
      <c r="B25" s="30">
        <f t="shared" si="0"/>
        <v>0.2</v>
      </c>
      <c r="C25" s="31">
        <v>0.2</v>
      </c>
      <c r="D25" s="31" t="s">
        <v>108</v>
      </c>
      <c r="E25" s="31" t="s">
        <v>108</v>
      </c>
      <c r="F25" s="30">
        <f t="shared" si="1"/>
        <v>1.1000000000000001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>
        <v>0.1</v>
      </c>
      <c r="O25" s="33">
        <v>0.1</v>
      </c>
      <c r="P25" s="33" t="s">
        <v>108</v>
      </c>
      <c r="Q25" s="33">
        <v>0.1</v>
      </c>
      <c r="R25" s="33" t="s">
        <v>108</v>
      </c>
      <c r="S25" s="33" t="s">
        <v>108</v>
      </c>
      <c r="T25" s="33" t="s">
        <v>108</v>
      </c>
      <c r="U25" s="33">
        <v>0.4</v>
      </c>
      <c r="V25" s="33">
        <v>0.3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0.1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>
        <v>0.4</v>
      </c>
      <c r="CQ25" s="33" t="s">
        <v>108</v>
      </c>
      <c r="CR25" s="33">
        <v>1.7000000000000002</v>
      </c>
    </row>
    <row r="26" spans="1:96" ht="15" customHeight="1" thickBot="1">
      <c r="A26" s="29">
        <v>2010</v>
      </c>
      <c r="B26" s="30">
        <f t="shared" si="0"/>
        <v>0.2</v>
      </c>
      <c r="C26" s="31">
        <v>0.2</v>
      </c>
      <c r="D26" s="31" t="s">
        <v>108</v>
      </c>
      <c r="E26" s="31" t="s">
        <v>108</v>
      </c>
      <c r="F26" s="30">
        <f t="shared" si="1"/>
        <v>1.2000000000000002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>
        <v>0.1</v>
      </c>
      <c r="O26" s="33">
        <v>0.1</v>
      </c>
      <c r="P26" s="33" t="s">
        <v>108</v>
      </c>
      <c r="Q26" s="33">
        <v>0.1</v>
      </c>
      <c r="R26" s="33" t="s">
        <v>108</v>
      </c>
      <c r="S26" s="33" t="s">
        <v>108</v>
      </c>
      <c r="T26" s="33" t="s">
        <v>108</v>
      </c>
      <c r="U26" s="33">
        <v>0.5</v>
      </c>
      <c r="V26" s="33">
        <v>0.3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0.1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>
        <v>0.4</v>
      </c>
      <c r="CQ26" s="33" t="s">
        <v>108</v>
      </c>
      <c r="CR26" s="33">
        <v>1.8000000000000003</v>
      </c>
    </row>
    <row r="27" spans="1:96" ht="15" customHeight="1" thickBot="1">
      <c r="A27" s="29">
        <v>2011</v>
      </c>
      <c r="B27" s="30">
        <f t="shared" si="0"/>
        <v>0.2</v>
      </c>
      <c r="C27" s="31">
        <v>0.2</v>
      </c>
      <c r="D27" s="31" t="s">
        <v>108</v>
      </c>
      <c r="E27" s="31" t="s">
        <v>108</v>
      </c>
      <c r="F27" s="30">
        <f t="shared" si="1"/>
        <v>1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>
        <v>0.1</v>
      </c>
      <c r="O27" s="33">
        <v>0.1</v>
      </c>
      <c r="P27" s="33" t="s">
        <v>108</v>
      </c>
      <c r="Q27" s="33">
        <v>0.1</v>
      </c>
      <c r="R27" s="33" t="s">
        <v>108</v>
      </c>
      <c r="S27" s="33" t="s">
        <v>108</v>
      </c>
      <c r="T27" s="33" t="s">
        <v>108</v>
      </c>
      <c r="U27" s="33">
        <v>0.2</v>
      </c>
      <c r="V27" s="33">
        <v>0.4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0.1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0.4</v>
      </c>
      <c r="CQ27" s="33" t="s">
        <v>108</v>
      </c>
      <c r="CR27" s="33">
        <v>1.6</v>
      </c>
    </row>
    <row r="28" spans="1:96" ht="15" customHeight="1" thickBot="1">
      <c r="A28" s="29">
        <v>2012</v>
      </c>
      <c r="B28" s="30">
        <f t="shared" si="0"/>
        <v>0.2</v>
      </c>
      <c r="C28" s="31">
        <v>0.2</v>
      </c>
      <c r="D28" s="31" t="s">
        <v>108</v>
      </c>
      <c r="E28" s="31" t="s">
        <v>108</v>
      </c>
      <c r="F28" s="30">
        <f t="shared" si="1"/>
        <v>1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>
        <v>0.1</v>
      </c>
      <c r="O28" s="33">
        <v>0.1</v>
      </c>
      <c r="P28" s="33" t="s">
        <v>108</v>
      </c>
      <c r="Q28" s="33">
        <v>0.1</v>
      </c>
      <c r="R28" s="33" t="s">
        <v>108</v>
      </c>
      <c r="S28" s="33" t="s">
        <v>108</v>
      </c>
      <c r="T28" s="33" t="s">
        <v>108</v>
      </c>
      <c r="U28" s="33">
        <v>0.2</v>
      </c>
      <c r="V28" s="33">
        <v>0.4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0.1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0.4</v>
      </c>
      <c r="CQ28" s="33" t="s">
        <v>108</v>
      </c>
      <c r="CR28" s="33">
        <v>1.6</v>
      </c>
    </row>
    <row r="29" spans="1:96" ht="15" customHeight="1" thickBot="1">
      <c r="A29" s="29">
        <v>2013</v>
      </c>
      <c r="B29" s="30">
        <f t="shared" si="0"/>
        <v>0.2</v>
      </c>
      <c r="C29" s="31">
        <v>0.2</v>
      </c>
      <c r="D29" s="31" t="s">
        <v>108</v>
      </c>
      <c r="E29" s="31" t="s">
        <v>108</v>
      </c>
      <c r="F29" s="30">
        <f t="shared" si="1"/>
        <v>1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>
        <v>0.1</v>
      </c>
      <c r="O29" s="33">
        <v>0.1</v>
      </c>
      <c r="P29" s="33" t="s">
        <v>108</v>
      </c>
      <c r="Q29" s="33">
        <v>0.1</v>
      </c>
      <c r="R29" s="33" t="s">
        <v>108</v>
      </c>
      <c r="S29" s="33" t="s">
        <v>108</v>
      </c>
      <c r="T29" s="33" t="s">
        <v>108</v>
      </c>
      <c r="U29" s="33">
        <v>0.2</v>
      </c>
      <c r="V29" s="33">
        <v>0.4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0.1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0.4</v>
      </c>
      <c r="CQ29" s="33" t="s">
        <v>108</v>
      </c>
      <c r="CR29" s="33">
        <v>1.6</v>
      </c>
    </row>
    <row r="30" spans="1:96" ht="15" customHeight="1" thickBot="1">
      <c r="A30" s="29">
        <v>2014</v>
      </c>
      <c r="B30" s="30">
        <f t="shared" si="0"/>
        <v>0.2</v>
      </c>
      <c r="C30" s="31">
        <v>0.2</v>
      </c>
      <c r="D30" s="31" t="s">
        <v>108</v>
      </c>
      <c r="E30" s="31" t="s">
        <v>108</v>
      </c>
      <c r="F30" s="30">
        <f t="shared" si="1"/>
        <v>1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>
        <v>0.1</v>
      </c>
      <c r="O30" s="33">
        <v>0.1</v>
      </c>
      <c r="P30" s="33" t="s">
        <v>108</v>
      </c>
      <c r="Q30" s="33">
        <v>0.1</v>
      </c>
      <c r="R30" s="33" t="s">
        <v>108</v>
      </c>
      <c r="S30" s="33" t="s">
        <v>108</v>
      </c>
      <c r="T30" s="33" t="s">
        <v>108</v>
      </c>
      <c r="U30" s="33">
        <v>0.2</v>
      </c>
      <c r="V30" s="33">
        <v>0.4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0.1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0.4</v>
      </c>
      <c r="CQ30" s="33" t="s">
        <v>108</v>
      </c>
      <c r="CR30" s="33">
        <v>1.6</v>
      </c>
    </row>
    <row r="31" spans="1:96" ht="15" customHeight="1" thickBot="1">
      <c r="A31" s="29">
        <v>2015</v>
      </c>
      <c r="B31" s="30">
        <f t="shared" si="0"/>
        <v>0.2</v>
      </c>
      <c r="C31" s="31">
        <v>0.2</v>
      </c>
      <c r="D31" s="31" t="s">
        <v>108</v>
      </c>
      <c r="E31" s="31" t="s">
        <v>108</v>
      </c>
      <c r="F31" s="30">
        <f t="shared" si="1"/>
        <v>1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>
        <v>0.1</v>
      </c>
      <c r="O31" s="33">
        <v>0.1</v>
      </c>
      <c r="P31" s="33" t="s">
        <v>108</v>
      </c>
      <c r="Q31" s="33">
        <v>0.1</v>
      </c>
      <c r="R31" s="33" t="s">
        <v>108</v>
      </c>
      <c r="S31" s="33" t="s">
        <v>108</v>
      </c>
      <c r="T31" s="33" t="s">
        <v>108</v>
      </c>
      <c r="U31" s="33">
        <v>0.2</v>
      </c>
      <c r="V31" s="33">
        <v>0.4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0.1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0.4</v>
      </c>
      <c r="CQ31" s="33" t="s">
        <v>108</v>
      </c>
      <c r="CR31" s="33">
        <v>1.6</v>
      </c>
    </row>
    <row r="32" spans="1:96" ht="15" customHeight="1" thickBot="1">
      <c r="A32" s="29">
        <v>2016</v>
      </c>
      <c r="B32" s="30">
        <f t="shared" si="0"/>
        <v>0.2</v>
      </c>
      <c r="C32" s="31">
        <v>0.2</v>
      </c>
      <c r="D32" s="31" t="s">
        <v>108</v>
      </c>
      <c r="E32" s="31" t="s">
        <v>108</v>
      </c>
      <c r="F32" s="30">
        <f t="shared" si="1"/>
        <v>1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>
        <v>0.1</v>
      </c>
      <c r="O32" s="33">
        <v>0.1</v>
      </c>
      <c r="P32" s="33" t="s">
        <v>108</v>
      </c>
      <c r="Q32" s="33">
        <v>0.1</v>
      </c>
      <c r="R32" s="33" t="s">
        <v>108</v>
      </c>
      <c r="S32" s="33" t="s">
        <v>108</v>
      </c>
      <c r="T32" s="33" t="s">
        <v>108</v>
      </c>
      <c r="U32" s="33">
        <v>0.2</v>
      </c>
      <c r="V32" s="33">
        <v>0.4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0.1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0.4</v>
      </c>
      <c r="CQ32" s="33" t="s">
        <v>108</v>
      </c>
      <c r="CR32" s="33">
        <v>1.6</v>
      </c>
    </row>
    <row r="33" spans="1:96" ht="15" customHeight="1" thickBot="1">
      <c r="A33" s="29">
        <v>2017</v>
      </c>
      <c r="B33" s="30">
        <f t="shared" si="0"/>
        <v>0.2</v>
      </c>
      <c r="C33" s="31">
        <v>0.2</v>
      </c>
      <c r="D33" s="31" t="s">
        <v>108</v>
      </c>
      <c r="E33" s="31" t="s">
        <v>108</v>
      </c>
      <c r="F33" s="30">
        <f t="shared" si="1"/>
        <v>1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>
        <v>0.1</v>
      </c>
      <c r="O33" s="33">
        <v>0.1</v>
      </c>
      <c r="P33" s="33" t="s">
        <v>108</v>
      </c>
      <c r="Q33" s="33">
        <v>0.1</v>
      </c>
      <c r="R33" s="33" t="s">
        <v>108</v>
      </c>
      <c r="S33" s="33" t="s">
        <v>108</v>
      </c>
      <c r="T33" s="33" t="s">
        <v>108</v>
      </c>
      <c r="U33" s="33">
        <v>0.2</v>
      </c>
      <c r="V33" s="33">
        <v>0.4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0.1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0.4</v>
      </c>
      <c r="CQ33" s="33" t="s">
        <v>108</v>
      </c>
      <c r="CR33" s="33">
        <v>1.6</v>
      </c>
    </row>
    <row r="34" spans="1:96" ht="15" customHeight="1" thickBot="1">
      <c r="A34" s="29">
        <v>2018</v>
      </c>
      <c r="B34" s="30">
        <f t="shared" si="0"/>
        <v>0.2</v>
      </c>
      <c r="C34" s="31">
        <v>0.2</v>
      </c>
      <c r="D34" s="31" t="s">
        <v>108</v>
      </c>
      <c r="E34" s="31" t="s">
        <v>108</v>
      </c>
      <c r="F34" s="30">
        <f t="shared" si="1"/>
        <v>1.1000000000000001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>
        <v>0.1</v>
      </c>
      <c r="O34" s="33">
        <v>0.1</v>
      </c>
      <c r="P34" s="33" t="s">
        <v>108</v>
      </c>
      <c r="Q34" s="33">
        <v>0.1</v>
      </c>
      <c r="R34" s="33" t="s">
        <v>108</v>
      </c>
      <c r="S34" s="33" t="s">
        <v>108</v>
      </c>
      <c r="T34" s="33" t="s">
        <v>108</v>
      </c>
      <c r="U34" s="33">
        <v>0.2</v>
      </c>
      <c r="V34" s="33">
        <v>0.5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0.1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 t="str">
        <f t="shared" si="3"/>
        <v>-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 t="s">
        <v>108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0.4</v>
      </c>
      <c r="CQ34" s="33" t="s">
        <v>108</v>
      </c>
      <c r="CR34" s="33">
        <v>1.7000000000000002</v>
      </c>
    </row>
    <row r="35" spans="1:96" ht="15" customHeight="1" thickBot="1">
      <c r="A35" s="29">
        <v>2019</v>
      </c>
      <c r="B35" s="30">
        <f t="shared" si="0"/>
        <v>0.2</v>
      </c>
      <c r="C35" s="31">
        <v>0.2</v>
      </c>
      <c r="D35" s="31" t="s">
        <v>108</v>
      </c>
      <c r="E35" s="31" t="s">
        <v>108</v>
      </c>
      <c r="F35" s="30">
        <f t="shared" si="1"/>
        <v>1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>
        <v>0.1</v>
      </c>
      <c r="O35" s="33">
        <v>0.1</v>
      </c>
      <c r="P35" s="33" t="s">
        <v>108</v>
      </c>
      <c r="Q35" s="33">
        <v>0.1</v>
      </c>
      <c r="R35" s="33" t="s">
        <v>108</v>
      </c>
      <c r="S35" s="33" t="s">
        <v>108</v>
      </c>
      <c r="T35" s="33" t="s">
        <v>108</v>
      </c>
      <c r="U35" s="33">
        <v>0.2</v>
      </c>
      <c r="V35" s="33">
        <v>0.4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0.1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 t="str">
        <f t="shared" si="3"/>
        <v>-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 t="s">
        <v>108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0.4</v>
      </c>
      <c r="CQ35" s="33" t="s">
        <v>108</v>
      </c>
      <c r="CR35" s="33">
        <v>1.6</v>
      </c>
    </row>
    <row r="36" spans="1:96" ht="15" customHeight="1" thickBot="1">
      <c r="A36" s="29">
        <v>2020</v>
      </c>
      <c r="B36" s="30">
        <f t="shared" si="0"/>
        <v>0.2</v>
      </c>
      <c r="C36" s="31">
        <v>0.2</v>
      </c>
      <c r="D36" s="31" t="s">
        <v>108</v>
      </c>
      <c r="E36" s="31" t="s">
        <v>108</v>
      </c>
      <c r="F36" s="30">
        <f t="shared" si="1"/>
        <v>0.9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>
        <v>0.1</v>
      </c>
      <c r="O36" s="33">
        <v>0.1</v>
      </c>
      <c r="P36" s="33" t="s">
        <v>108</v>
      </c>
      <c r="Q36" s="33">
        <v>0.1</v>
      </c>
      <c r="R36" s="33" t="s">
        <v>108</v>
      </c>
      <c r="S36" s="33" t="s">
        <v>108</v>
      </c>
      <c r="T36" s="33" t="s">
        <v>108</v>
      </c>
      <c r="U36" s="33">
        <v>0.2</v>
      </c>
      <c r="V36" s="33">
        <v>0.4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 t="s">
        <v>108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 t="str">
        <f t="shared" si="3"/>
        <v>-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 t="s">
        <v>108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0.4</v>
      </c>
      <c r="CQ36" s="33" t="s">
        <v>108</v>
      </c>
      <c r="CR36" s="33">
        <v>1.5</v>
      </c>
    </row>
    <row r="37" spans="1:96" ht="15" customHeight="1" thickBot="1">
      <c r="A37" s="29">
        <v>2021</v>
      </c>
      <c r="B37" s="30">
        <f t="shared" si="0"/>
        <v>0.2</v>
      </c>
      <c r="C37" s="31">
        <v>0.2</v>
      </c>
      <c r="D37" s="31" t="s">
        <v>108</v>
      </c>
      <c r="E37" s="31" t="s">
        <v>108</v>
      </c>
      <c r="F37" s="30">
        <f t="shared" si="1"/>
        <v>0.9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>
        <v>0.1</v>
      </c>
      <c r="O37" s="33">
        <v>0.1</v>
      </c>
      <c r="P37" s="33" t="s">
        <v>108</v>
      </c>
      <c r="Q37" s="33">
        <v>0.1</v>
      </c>
      <c r="R37" s="33" t="s">
        <v>108</v>
      </c>
      <c r="S37" s="33" t="s">
        <v>108</v>
      </c>
      <c r="T37" s="33" t="s">
        <v>108</v>
      </c>
      <c r="U37" s="33">
        <v>0.2</v>
      </c>
      <c r="V37" s="33">
        <v>0.4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 t="s">
        <v>108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 t="str">
        <f t="shared" si="3"/>
        <v>-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 t="s">
        <v>108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0.4</v>
      </c>
      <c r="CQ37" s="33" t="s">
        <v>108</v>
      </c>
      <c r="CR37" s="33">
        <v>1.5</v>
      </c>
    </row>
    <row r="38" spans="1:96" ht="15" customHeight="1" thickBot="1">
      <c r="A38" s="29">
        <v>2022</v>
      </c>
      <c r="B38" s="30">
        <f t="shared" si="0"/>
        <v>0.2</v>
      </c>
      <c r="C38" s="31">
        <v>0.2</v>
      </c>
      <c r="D38" s="31" t="s">
        <v>108</v>
      </c>
      <c r="E38" s="31" t="s">
        <v>108</v>
      </c>
      <c r="F38" s="30">
        <f t="shared" si="1"/>
        <v>0.9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>
        <v>0.1</v>
      </c>
      <c r="O38" s="33">
        <v>0.1</v>
      </c>
      <c r="P38" s="33" t="s">
        <v>108</v>
      </c>
      <c r="Q38" s="33">
        <v>0.1</v>
      </c>
      <c r="R38" s="33" t="s">
        <v>108</v>
      </c>
      <c r="S38" s="33" t="s">
        <v>108</v>
      </c>
      <c r="T38" s="33" t="s">
        <v>108</v>
      </c>
      <c r="U38" s="33">
        <v>0.2</v>
      </c>
      <c r="V38" s="33">
        <v>0.4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 t="s">
        <v>108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 t="str">
        <f t="shared" si="3"/>
        <v>-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 t="s">
        <v>108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0.4</v>
      </c>
      <c r="CQ38" s="33" t="s">
        <v>108</v>
      </c>
      <c r="CR38" s="33">
        <v>1.5</v>
      </c>
    </row>
    <row r="39" spans="1:96" ht="15" customHeight="1" thickBot="1">
      <c r="A39" s="29">
        <v>2023</v>
      </c>
      <c r="B39" s="30">
        <f t="shared" si="0"/>
        <v>0.2</v>
      </c>
      <c r="C39" s="31">
        <v>0.2</v>
      </c>
      <c r="D39" s="31" t="s">
        <v>108</v>
      </c>
      <c r="E39" s="31" t="s">
        <v>108</v>
      </c>
      <c r="F39" s="30">
        <f t="shared" si="1"/>
        <v>0.8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>
        <v>0.1</v>
      </c>
      <c r="O39" s="33">
        <v>0.1</v>
      </c>
      <c r="P39" s="33" t="s">
        <v>108</v>
      </c>
      <c r="Q39" s="33" t="s">
        <v>108</v>
      </c>
      <c r="R39" s="33" t="s">
        <v>108</v>
      </c>
      <c r="S39" s="33" t="s">
        <v>108</v>
      </c>
      <c r="T39" s="33" t="s">
        <v>108</v>
      </c>
      <c r="U39" s="33">
        <v>0.2</v>
      </c>
      <c r="V39" s="33">
        <v>0.4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 t="s">
        <v>108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 t="str">
        <f t="shared" si="3"/>
        <v>-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 t="s">
        <v>108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0.4</v>
      </c>
      <c r="CQ39" s="33" t="s">
        <v>108</v>
      </c>
      <c r="CR39" s="33">
        <v>1.4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F4237-9D48-4B5A-8101-08FAB7325B1C}">
  <sheetPr>
    <pageSetUpPr fitToPage="1"/>
  </sheetPr>
  <dimension ref="A1:CR44"/>
  <sheetViews>
    <sheetView zoomScaleNormal="100"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186</v>
      </c>
      <c r="B1" s="8"/>
    </row>
    <row r="2" spans="1:96" s="5" customFormat="1" ht="11.25" customHeight="1">
      <c r="A2" s="23" t="s">
        <v>159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0.2</v>
      </c>
      <c r="C11" s="31">
        <v>0.2</v>
      </c>
      <c r="D11" s="31" t="s">
        <v>108</v>
      </c>
      <c r="E11" s="31" t="s">
        <v>108</v>
      </c>
      <c r="F11" s="30">
        <f>IF(SUM(G11:AH11)=0,"-",SUM(G11:AH11))</f>
        <v>7.1000000000000005</v>
      </c>
      <c r="G11" s="31">
        <v>0.1</v>
      </c>
      <c r="H11" s="31">
        <v>0.2</v>
      </c>
      <c r="I11" s="31" t="s">
        <v>108</v>
      </c>
      <c r="J11" s="31" t="s">
        <v>108</v>
      </c>
      <c r="K11" s="32">
        <v>0.1</v>
      </c>
      <c r="L11" s="33" t="s">
        <v>108</v>
      </c>
      <c r="M11" s="33" t="s">
        <v>108</v>
      </c>
      <c r="N11" s="33" t="s">
        <v>108</v>
      </c>
      <c r="O11" s="33">
        <v>0.3</v>
      </c>
      <c r="P11" s="33" t="s">
        <v>108</v>
      </c>
      <c r="Q11" s="33">
        <v>0.8</v>
      </c>
      <c r="R11" s="33">
        <v>0.2</v>
      </c>
      <c r="S11" s="33" t="s">
        <v>108</v>
      </c>
      <c r="T11" s="33" t="s">
        <v>108</v>
      </c>
      <c r="U11" s="33">
        <v>3.5</v>
      </c>
      <c r="V11" s="33">
        <v>1.1000000000000001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0.8</v>
      </c>
      <c r="AG11" s="33" t="s">
        <v>108</v>
      </c>
      <c r="AH11" s="33" t="s">
        <v>108</v>
      </c>
      <c r="AI11" s="30">
        <f>IF(SUM(AJ11:AL11)=0,"-",SUM(AJ11:AL11))</f>
        <v>0.1</v>
      </c>
      <c r="AJ11" s="33">
        <v>0.1</v>
      </c>
      <c r="AK11" s="33" t="s">
        <v>108</v>
      </c>
      <c r="AL11" s="33" t="s">
        <v>108</v>
      </c>
      <c r="AM11" s="30">
        <f>IF(SUM(AN11:AW11)=0,"-",SUM(AN11:AW11))</f>
        <v>0.5</v>
      </c>
      <c r="AN11" s="33" t="s">
        <v>108</v>
      </c>
      <c r="AO11" s="33">
        <v>0.1</v>
      </c>
      <c r="AP11" s="33">
        <v>0.1</v>
      </c>
      <c r="AQ11" s="33">
        <v>0.2</v>
      </c>
      <c r="AR11" s="33">
        <v>0.1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>
        <f>IF(SUM(BZ11:CD11)=0,"-",SUM(BZ11:CD11))</f>
        <v>0.2</v>
      </c>
      <c r="BZ11" s="33">
        <v>0.2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>
        <v>2.2000000000000002</v>
      </c>
      <c r="CQ11" s="33">
        <v>1.1000000000000001</v>
      </c>
      <c r="CR11" s="33">
        <v>10.299999999999997</v>
      </c>
    </row>
    <row r="12" spans="1:96" ht="15" customHeight="1" thickBot="1">
      <c r="A12" s="29">
        <v>1996</v>
      </c>
      <c r="B12" s="30">
        <f t="shared" ref="B12:B39" si="0">IF(SUM(C12:E12)=0,"-",SUM(C12:E12))</f>
        <v>0.2</v>
      </c>
      <c r="C12" s="31">
        <v>0.2</v>
      </c>
      <c r="D12" s="31" t="s">
        <v>108</v>
      </c>
      <c r="E12" s="31" t="s">
        <v>108</v>
      </c>
      <c r="F12" s="30">
        <f t="shared" ref="F12:F39" si="1">IF(SUM(G12:AH12)=0,"-",SUM(G12:AH12))</f>
        <v>6.9</v>
      </c>
      <c r="G12" s="31">
        <v>0.1</v>
      </c>
      <c r="H12" s="31">
        <v>0.2</v>
      </c>
      <c r="I12" s="31" t="s">
        <v>108</v>
      </c>
      <c r="J12" s="31" t="s">
        <v>108</v>
      </c>
      <c r="K12" s="32">
        <v>0.2</v>
      </c>
      <c r="L12" s="33" t="s">
        <v>108</v>
      </c>
      <c r="M12" s="33" t="s">
        <v>108</v>
      </c>
      <c r="N12" s="33" t="s">
        <v>108</v>
      </c>
      <c r="O12" s="33">
        <v>0.3</v>
      </c>
      <c r="P12" s="33" t="s">
        <v>108</v>
      </c>
      <c r="Q12" s="33">
        <v>0.7</v>
      </c>
      <c r="R12" s="33">
        <v>0.2</v>
      </c>
      <c r="S12" s="33" t="s">
        <v>108</v>
      </c>
      <c r="T12" s="33" t="s">
        <v>108</v>
      </c>
      <c r="U12" s="33">
        <v>3.5</v>
      </c>
      <c r="V12" s="33">
        <v>1.1000000000000001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0.6</v>
      </c>
      <c r="AG12" s="33" t="s">
        <v>108</v>
      </c>
      <c r="AH12" s="33" t="s">
        <v>108</v>
      </c>
      <c r="AI12" s="30">
        <f t="shared" ref="AI12:AI39" si="2">IF(SUM(AJ12:AL12)=0,"-",SUM(AJ12:AL12))</f>
        <v>0.2</v>
      </c>
      <c r="AJ12" s="33">
        <v>0.1</v>
      </c>
      <c r="AK12" s="33" t="s">
        <v>108</v>
      </c>
      <c r="AL12" s="33">
        <v>0.1</v>
      </c>
      <c r="AM12" s="30">
        <f t="shared" ref="AM12:AM39" si="3">IF(SUM(AN12:AW12)=0,"-",SUM(AN12:AW12))</f>
        <v>0.70000000000000007</v>
      </c>
      <c r="AN12" s="33" t="s">
        <v>108</v>
      </c>
      <c r="AO12" s="33">
        <v>0.2</v>
      </c>
      <c r="AP12" s="33">
        <v>0.1</v>
      </c>
      <c r="AQ12" s="33">
        <v>0.3</v>
      </c>
      <c r="AR12" s="33">
        <v>0.1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>
        <v>2.2000000000000002</v>
      </c>
      <c r="CQ12" s="33">
        <v>1.1000000000000001</v>
      </c>
      <c r="CR12" s="33">
        <v>10.199999999999998</v>
      </c>
    </row>
    <row r="13" spans="1:96" ht="15" customHeight="1" thickBot="1">
      <c r="A13" s="29">
        <v>1997</v>
      </c>
      <c r="B13" s="30">
        <f t="shared" si="0"/>
        <v>0.2</v>
      </c>
      <c r="C13" s="31">
        <v>0.2</v>
      </c>
      <c r="D13" s="31" t="s">
        <v>108</v>
      </c>
      <c r="E13" s="31" t="s">
        <v>108</v>
      </c>
      <c r="F13" s="30">
        <f t="shared" si="1"/>
        <v>7.5</v>
      </c>
      <c r="G13" s="31" t="s">
        <v>108</v>
      </c>
      <c r="H13" s="31">
        <v>0.3</v>
      </c>
      <c r="I13" s="31" t="s">
        <v>108</v>
      </c>
      <c r="J13" s="31" t="s">
        <v>108</v>
      </c>
      <c r="K13" s="32">
        <v>0.2</v>
      </c>
      <c r="L13" s="33" t="s">
        <v>108</v>
      </c>
      <c r="M13" s="33" t="s">
        <v>108</v>
      </c>
      <c r="N13" s="33" t="s">
        <v>108</v>
      </c>
      <c r="O13" s="33">
        <v>0.4</v>
      </c>
      <c r="P13" s="33" t="s">
        <v>108</v>
      </c>
      <c r="Q13" s="33">
        <v>0.9</v>
      </c>
      <c r="R13" s="33">
        <v>0.2</v>
      </c>
      <c r="S13" s="33" t="s">
        <v>108</v>
      </c>
      <c r="T13" s="33" t="s">
        <v>108</v>
      </c>
      <c r="U13" s="33">
        <v>3.7</v>
      </c>
      <c r="V13" s="33">
        <v>1.2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0.6</v>
      </c>
      <c r="AG13" s="33" t="s">
        <v>108</v>
      </c>
      <c r="AH13" s="33" t="s">
        <v>108</v>
      </c>
      <c r="AI13" s="30">
        <f t="shared" si="2"/>
        <v>0.2</v>
      </c>
      <c r="AJ13" s="33">
        <v>0.1</v>
      </c>
      <c r="AK13" s="33" t="s">
        <v>108</v>
      </c>
      <c r="AL13" s="33">
        <v>0.1</v>
      </c>
      <c r="AM13" s="30">
        <f t="shared" si="3"/>
        <v>0.79999999999999993</v>
      </c>
      <c r="AN13" s="33" t="s">
        <v>108</v>
      </c>
      <c r="AO13" s="33">
        <v>0.30000000000000004</v>
      </c>
      <c r="AP13" s="33">
        <v>0.1</v>
      </c>
      <c r="AQ13" s="33">
        <v>0.3</v>
      </c>
      <c r="AR13" s="33">
        <v>0.1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>
        <v>2.2000000000000002</v>
      </c>
      <c r="CQ13" s="33">
        <v>1.1000000000000001</v>
      </c>
      <c r="CR13" s="33">
        <v>10.899999999999999</v>
      </c>
    </row>
    <row r="14" spans="1:96" ht="15" customHeight="1" thickBot="1">
      <c r="A14" s="29">
        <v>1998</v>
      </c>
      <c r="B14" s="30">
        <f t="shared" si="0"/>
        <v>0.2</v>
      </c>
      <c r="C14" s="31">
        <v>0.2</v>
      </c>
      <c r="D14" s="31" t="s">
        <v>108</v>
      </c>
      <c r="E14" s="31" t="s">
        <v>108</v>
      </c>
      <c r="F14" s="30">
        <f t="shared" si="1"/>
        <v>7.5000000000000009</v>
      </c>
      <c r="G14" s="31" t="s">
        <v>108</v>
      </c>
      <c r="H14" s="31">
        <v>0.3</v>
      </c>
      <c r="I14" s="31" t="s">
        <v>108</v>
      </c>
      <c r="J14" s="31" t="s">
        <v>108</v>
      </c>
      <c r="K14" s="32">
        <v>0.2</v>
      </c>
      <c r="L14" s="33" t="s">
        <v>108</v>
      </c>
      <c r="M14" s="33" t="s">
        <v>108</v>
      </c>
      <c r="N14" s="33" t="s">
        <v>108</v>
      </c>
      <c r="O14" s="33">
        <v>0.4</v>
      </c>
      <c r="P14" s="33" t="s">
        <v>108</v>
      </c>
      <c r="Q14" s="33">
        <v>0.9</v>
      </c>
      <c r="R14" s="33">
        <v>0.2</v>
      </c>
      <c r="S14" s="33" t="s">
        <v>108</v>
      </c>
      <c r="T14" s="33" t="s">
        <v>108</v>
      </c>
      <c r="U14" s="33">
        <v>3.7</v>
      </c>
      <c r="V14" s="33">
        <v>1.1000000000000001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0.7</v>
      </c>
      <c r="AG14" s="33" t="s">
        <v>108</v>
      </c>
      <c r="AH14" s="33" t="s">
        <v>108</v>
      </c>
      <c r="AI14" s="30">
        <f t="shared" si="2"/>
        <v>0.2</v>
      </c>
      <c r="AJ14" s="33">
        <v>0.1</v>
      </c>
      <c r="AK14" s="33" t="s">
        <v>108</v>
      </c>
      <c r="AL14" s="33">
        <v>0.1</v>
      </c>
      <c r="AM14" s="30">
        <f t="shared" si="3"/>
        <v>0.9</v>
      </c>
      <c r="AN14" s="33" t="s">
        <v>108</v>
      </c>
      <c r="AO14" s="33">
        <v>0.30000000000000004</v>
      </c>
      <c r="AP14" s="33">
        <v>0.1</v>
      </c>
      <c r="AQ14" s="33">
        <v>0.4</v>
      </c>
      <c r="AR14" s="33">
        <v>0.1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>
        <v>2.1</v>
      </c>
      <c r="CQ14" s="33">
        <v>1.1000000000000001</v>
      </c>
      <c r="CR14" s="33">
        <v>10.899999999999999</v>
      </c>
    </row>
    <row r="15" spans="1:96" ht="15" customHeight="1" thickBot="1">
      <c r="A15" s="29">
        <v>1999</v>
      </c>
      <c r="B15" s="30">
        <f t="shared" si="0"/>
        <v>0.2</v>
      </c>
      <c r="C15" s="31">
        <v>0.2</v>
      </c>
      <c r="D15" s="31" t="s">
        <v>108</v>
      </c>
      <c r="E15" s="31" t="s">
        <v>108</v>
      </c>
      <c r="F15" s="30">
        <f t="shared" si="1"/>
        <v>7.7</v>
      </c>
      <c r="G15" s="31" t="s">
        <v>108</v>
      </c>
      <c r="H15" s="31">
        <v>0.2</v>
      </c>
      <c r="I15" s="31" t="s">
        <v>108</v>
      </c>
      <c r="J15" s="31" t="s">
        <v>108</v>
      </c>
      <c r="K15" s="32">
        <v>0.2</v>
      </c>
      <c r="L15" s="33" t="s">
        <v>108</v>
      </c>
      <c r="M15" s="33" t="s">
        <v>108</v>
      </c>
      <c r="N15" s="33" t="s">
        <v>108</v>
      </c>
      <c r="O15" s="33">
        <v>0.4</v>
      </c>
      <c r="P15" s="33" t="s">
        <v>108</v>
      </c>
      <c r="Q15" s="33">
        <v>0.8</v>
      </c>
      <c r="R15" s="33">
        <v>0.2</v>
      </c>
      <c r="S15" s="33" t="s">
        <v>108</v>
      </c>
      <c r="T15" s="33" t="s">
        <v>108</v>
      </c>
      <c r="U15" s="33">
        <v>4</v>
      </c>
      <c r="V15" s="33">
        <v>1.1000000000000001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0.8</v>
      </c>
      <c r="AG15" s="33" t="s">
        <v>108</v>
      </c>
      <c r="AH15" s="33" t="s">
        <v>108</v>
      </c>
      <c r="AI15" s="30">
        <f t="shared" si="2"/>
        <v>0.30000000000000004</v>
      </c>
      <c r="AJ15" s="33">
        <v>0.1</v>
      </c>
      <c r="AK15" s="33">
        <v>0.1</v>
      </c>
      <c r="AL15" s="33">
        <v>0.1</v>
      </c>
      <c r="AM15" s="30">
        <f t="shared" si="3"/>
        <v>1</v>
      </c>
      <c r="AN15" s="33" t="s">
        <v>108</v>
      </c>
      <c r="AO15" s="33">
        <v>0.4</v>
      </c>
      <c r="AP15" s="33">
        <v>0.1</v>
      </c>
      <c r="AQ15" s="33">
        <v>0.4</v>
      </c>
      <c r="AR15" s="33">
        <v>0.1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>
        <v>2.2000000000000002</v>
      </c>
      <c r="CQ15" s="33">
        <v>1.2</v>
      </c>
      <c r="CR15" s="33">
        <v>11.399999999999999</v>
      </c>
    </row>
    <row r="16" spans="1:96" ht="15" customHeight="1" thickBot="1">
      <c r="A16" s="29">
        <v>2000</v>
      </c>
      <c r="B16" s="30">
        <f t="shared" si="0"/>
        <v>0.2</v>
      </c>
      <c r="C16" s="31">
        <v>0.2</v>
      </c>
      <c r="D16" s="31" t="s">
        <v>108</v>
      </c>
      <c r="E16" s="31" t="s">
        <v>108</v>
      </c>
      <c r="F16" s="30">
        <f t="shared" si="1"/>
        <v>7.4000000000000012</v>
      </c>
      <c r="G16" s="31" t="s">
        <v>108</v>
      </c>
      <c r="H16" s="31">
        <v>0.2</v>
      </c>
      <c r="I16" s="31" t="s">
        <v>108</v>
      </c>
      <c r="J16" s="31" t="s">
        <v>108</v>
      </c>
      <c r="K16" s="32">
        <v>0.2</v>
      </c>
      <c r="L16" s="33" t="s">
        <v>108</v>
      </c>
      <c r="M16" s="33" t="s">
        <v>108</v>
      </c>
      <c r="N16" s="33" t="s">
        <v>108</v>
      </c>
      <c r="O16" s="33">
        <v>0.4</v>
      </c>
      <c r="P16" s="33" t="s">
        <v>108</v>
      </c>
      <c r="Q16" s="33">
        <v>0.7</v>
      </c>
      <c r="R16" s="33">
        <v>0.2</v>
      </c>
      <c r="S16" s="33" t="s">
        <v>108</v>
      </c>
      <c r="T16" s="33" t="s">
        <v>108</v>
      </c>
      <c r="U16" s="33">
        <v>3.9000000000000004</v>
      </c>
      <c r="V16" s="33">
        <v>1.1000000000000001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0.7</v>
      </c>
      <c r="AG16" s="33" t="s">
        <v>108</v>
      </c>
      <c r="AH16" s="33" t="s">
        <v>108</v>
      </c>
      <c r="AI16" s="30">
        <f t="shared" si="2"/>
        <v>0.30000000000000004</v>
      </c>
      <c r="AJ16" s="33">
        <v>0.1</v>
      </c>
      <c r="AK16" s="33">
        <v>0.1</v>
      </c>
      <c r="AL16" s="33">
        <v>0.1</v>
      </c>
      <c r="AM16" s="30">
        <f t="shared" si="3"/>
        <v>1.1000000000000001</v>
      </c>
      <c r="AN16" s="33" t="s">
        <v>108</v>
      </c>
      <c r="AO16" s="33">
        <v>0.4</v>
      </c>
      <c r="AP16" s="33">
        <v>0.1</v>
      </c>
      <c r="AQ16" s="33">
        <v>0.5</v>
      </c>
      <c r="AR16" s="33">
        <v>0.1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>
        <v>2.2000000000000002</v>
      </c>
      <c r="CQ16" s="33">
        <v>1.2</v>
      </c>
      <c r="CR16" s="33">
        <v>11.199999999999998</v>
      </c>
    </row>
    <row r="17" spans="1:96" ht="15" customHeight="1" thickBot="1">
      <c r="A17" s="29">
        <v>2001</v>
      </c>
      <c r="B17" s="30">
        <f t="shared" si="0"/>
        <v>0.2</v>
      </c>
      <c r="C17" s="31">
        <v>0.2</v>
      </c>
      <c r="D17" s="31" t="s">
        <v>108</v>
      </c>
      <c r="E17" s="31" t="s">
        <v>108</v>
      </c>
      <c r="F17" s="30">
        <f t="shared" si="1"/>
        <v>6.2</v>
      </c>
      <c r="G17" s="31" t="s">
        <v>108</v>
      </c>
      <c r="H17" s="31">
        <v>0.2</v>
      </c>
      <c r="I17" s="31" t="s">
        <v>108</v>
      </c>
      <c r="J17" s="31" t="s">
        <v>108</v>
      </c>
      <c r="K17" s="32">
        <v>0.1</v>
      </c>
      <c r="L17" s="33" t="s">
        <v>108</v>
      </c>
      <c r="M17" s="33" t="s">
        <v>108</v>
      </c>
      <c r="N17" s="33" t="s">
        <v>108</v>
      </c>
      <c r="O17" s="33">
        <v>0.4</v>
      </c>
      <c r="P17" s="33" t="s">
        <v>108</v>
      </c>
      <c r="Q17" s="33">
        <v>0.9</v>
      </c>
      <c r="R17" s="33">
        <v>0.2</v>
      </c>
      <c r="S17" s="33" t="s">
        <v>108</v>
      </c>
      <c r="T17" s="33" t="s">
        <v>108</v>
      </c>
      <c r="U17" s="33">
        <v>3.4000000000000004</v>
      </c>
      <c r="V17" s="33">
        <v>0.3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0.7</v>
      </c>
      <c r="AG17" s="33" t="s">
        <v>108</v>
      </c>
      <c r="AH17" s="33" t="s">
        <v>108</v>
      </c>
      <c r="AI17" s="30">
        <f t="shared" si="2"/>
        <v>0.30000000000000004</v>
      </c>
      <c r="AJ17" s="33">
        <v>0.1</v>
      </c>
      <c r="AK17" s="33">
        <v>0.1</v>
      </c>
      <c r="AL17" s="33">
        <v>0.1</v>
      </c>
      <c r="AM17" s="30">
        <f t="shared" si="3"/>
        <v>1.2000000000000002</v>
      </c>
      <c r="AN17" s="33" t="s">
        <v>108</v>
      </c>
      <c r="AO17" s="33">
        <v>0.30000000000000004</v>
      </c>
      <c r="AP17" s="33">
        <v>0.1</v>
      </c>
      <c r="AQ17" s="33">
        <v>0.7</v>
      </c>
      <c r="AR17" s="33">
        <v>0.1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>
        <f t="shared" si="8"/>
        <v>0.1</v>
      </c>
      <c r="BZ17" s="33">
        <v>0.1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>
        <v>2.2999999999999998</v>
      </c>
      <c r="CQ17" s="33">
        <v>1.3</v>
      </c>
      <c r="CR17" s="33">
        <v>10.299999999999999</v>
      </c>
    </row>
    <row r="18" spans="1:96" ht="15" customHeight="1" thickBot="1">
      <c r="A18" s="29">
        <v>2002</v>
      </c>
      <c r="B18" s="30">
        <f t="shared" si="0"/>
        <v>0.2</v>
      </c>
      <c r="C18" s="31">
        <v>0.2</v>
      </c>
      <c r="D18" s="31" t="s">
        <v>108</v>
      </c>
      <c r="E18" s="31" t="s">
        <v>108</v>
      </c>
      <c r="F18" s="30">
        <f t="shared" si="1"/>
        <v>6.7999999999999989</v>
      </c>
      <c r="G18" s="31" t="s">
        <v>108</v>
      </c>
      <c r="H18" s="31">
        <v>0.2</v>
      </c>
      <c r="I18" s="31" t="s">
        <v>108</v>
      </c>
      <c r="J18" s="31" t="s">
        <v>108</v>
      </c>
      <c r="K18" s="32">
        <v>0.1</v>
      </c>
      <c r="L18" s="33" t="s">
        <v>108</v>
      </c>
      <c r="M18" s="33" t="s">
        <v>108</v>
      </c>
      <c r="N18" s="33" t="s">
        <v>108</v>
      </c>
      <c r="O18" s="33">
        <v>0.4</v>
      </c>
      <c r="P18" s="33" t="s">
        <v>108</v>
      </c>
      <c r="Q18" s="33">
        <v>0.9</v>
      </c>
      <c r="R18" s="33">
        <v>0.2</v>
      </c>
      <c r="S18" s="33" t="s">
        <v>108</v>
      </c>
      <c r="T18" s="33" t="s">
        <v>108</v>
      </c>
      <c r="U18" s="33">
        <v>4.0999999999999996</v>
      </c>
      <c r="V18" s="33">
        <v>0.1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0.8</v>
      </c>
      <c r="AG18" s="33" t="s">
        <v>108</v>
      </c>
      <c r="AH18" s="33" t="s">
        <v>108</v>
      </c>
      <c r="AI18" s="30">
        <f t="shared" si="2"/>
        <v>0.30000000000000004</v>
      </c>
      <c r="AJ18" s="33">
        <v>0.1</v>
      </c>
      <c r="AK18" s="33">
        <v>0.1</v>
      </c>
      <c r="AL18" s="33">
        <v>0.1</v>
      </c>
      <c r="AM18" s="30">
        <f t="shared" si="3"/>
        <v>1.2000000000000002</v>
      </c>
      <c r="AN18" s="33" t="s">
        <v>108</v>
      </c>
      <c r="AO18" s="33">
        <v>0.30000000000000004</v>
      </c>
      <c r="AP18" s="33">
        <v>0.1</v>
      </c>
      <c r="AQ18" s="33">
        <v>0.7</v>
      </c>
      <c r="AR18" s="33">
        <v>0.1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>
        <f t="shared" si="8"/>
        <v>0.1</v>
      </c>
      <c r="BZ18" s="33">
        <v>0.1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2.2000000000000002</v>
      </c>
      <c r="CQ18" s="33">
        <v>1.3</v>
      </c>
      <c r="CR18" s="33">
        <v>10.799999999999997</v>
      </c>
    </row>
    <row r="19" spans="1:96" ht="15" customHeight="1" thickBot="1">
      <c r="A19" s="29">
        <v>2003</v>
      </c>
      <c r="B19" s="30">
        <f t="shared" si="0"/>
        <v>0.2</v>
      </c>
      <c r="C19" s="31">
        <v>0.2</v>
      </c>
      <c r="D19" s="31" t="s">
        <v>108</v>
      </c>
      <c r="E19" s="31" t="s">
        <v>108</v>
      </c>
      <c r="F19" s="30">
        <f t="shared" si="1"/>
        <v>6.7999999999999989</v>
      </c>
      <c r="G19" s="31" t="s">
        <v>108</v>
      </c>
      <c r="H19" s="31">
        <v>0.2</v>
      </c>
      <c r="I19" s="31" t="s">
        <v>108</v>
      </c>
      <c r="J19" s="31" t="s">
        <v>108</v>
      </c>
      <c r="K19" s="32">
        <v>0.1</v>
      </c>
      <c r="L19" s="33" t="s">
        <v>108</v>
      </c>
      <c r="M19" s="33" t="s">
        <v>108</v>
      </c>
      <c r="N19" s="33" t="s">
        <v>108</v>
      </c>
      <c r="O19" s="33">
        <v>0.3</v>
      </c>
      <c r="P19" s="33" t="s">
        <v>108</v>
      </c>
      <c r="Q19" s="33">
        <v>1</v>
      </c>
      <c r="R19" s="33">
        <v>0.2</v>
      </c>
      <c r="S19" s="33" t="s">
        <v>108</v>
      </c>
      <c r="T19" s="33" t="s">
        <v>108</v>
      </c>
      <c r="U19" s="33">
        <v>4.0999999999999996</v>
      </c>
      <c r="V19" s="33">
        <v>0.1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0.7</v>
      </c>
      <c r="AG19" s="33" t="s">
        <v>108</v>
      </c>
      <c r="AH19" s="33">
        <v>0.1</v>
      </c>
      <c r="AI19" s="30">
        <f t="shared" si="2"/>
        <v>0.30000000000000004</v>
      </c>
      <c r="AJ19" s="33">
        <v>0.1</v>
      </c>
      <c r="AK19" s="33">
        <v>0.1</v>
      </c>
      <c r="AL19" s="33">
        <v>0.1</v>
      </c>
      <c r="AM19" s="30">
        <f t="shared" si="3"/>
        <v>1.2000000000000002</v>
      </c>
      <c r="AN19" s="33" t="s">
        <v>108</v>
      </c>
      <c r="AO19" s="33">
        <v>0.30000000000000004</v>
      </c>
      <c r="AP19" s="33">
        <v>0.1</v>
      </c>
      <c r="AQ19" s="33">
        <v>0.7</v>
      </c>
      <c r="AR19" s="33">
        <v>0.1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2.2000000000000002</v>
      </c>
      <c r="CQ19" s="33">
        <v>1.3</v>
      </c>
      <c r="CR19" s="33">
        <v>10.699999999999998</v>
      </c>
    </row>
    <row r="20" spans="1:96" ht="15" customHeight="1" thickBot="1">
      <c r="A20" s="29">
        <v>2004</v>
      </c>
      <c r="B20" s="30">
        <f t="shared" si="0"/>
        <v>0.2</v>
      </c>
      <c r="C20" s="31">
        <v>0.2</v>
      </c>
      <c r="D20" s="31" t="s">
        <v>108</v>
      </c>
      <c r="E20" s="31" t="s">
        <v>108</v>
      </c>
      <c r="F20" s="30">
        <f t="shared" si="1"/>
        <v>7.1</v>
      </c>
      <c r="G20" s="31" t="s">
        <v>108</v>
      </c>
      <c r="H20" s="31">
        <v>0.2</v>
      </c>
      <c r="I20" s="31" t="s">
        <v>108</v>
      </c>
      <c r="J20" s="31" t="s">
        <v>108</v>
      </c>
      <c r="K20" s="32">
        <v>0.1</v>
      </c>
      <c r="L20" s="33" t="s">
        <v>108</v>
      </c>
      <c r="M20" s="33" t="s">
        <v>108</v>
      </c>
      <c r="N20" s="33" t="s">
        <v>108</v>
      </c>
      <c r="O20" s="33">
        <v>0.4</v>
      </c>
      <c r="P20" s="33" t="s">
        <v>108</v>
      </c>
      <c r="Q20" s="33">
        <v>1</v>
      </c>
      <c r="R20" s="33">
        <v>0.2</v>
      </c>
      <c r="S20" s="33" t="s">
        <v>108</v>
      </c>
      <c r="T20" s="33" t="s">
        <v>108</v>
      </c>
      <c r="U20" s="33">
        <v>4.3</v>
      </c>
      <c r="V20" s="33">
        <v>0.1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0.7</v>
      </c>
      <c r="AG20" s="33" t="s">
        <v>108</v>
      </c>
      <c r="AH20" s="33">
        <v>0.1</v>
      </c>
      <c r="AI20" s="30">
        <f t="shared" si="2"/>
        <v>0.30000000000000004</v>
      </c>
      <c r="AJ20" s="33">
        <v>0.1</v>
      </c>
      <c r="AK20" s="33">
        <v>0.1</v>
      </c>
      <c r="AL20" s="33">
        <v>0.1</v>
      </c>
      <c r="AM20" s="30">
        <f t="shared" si="3"/>
        <v>1.2000000000000002</v>
      </c>
      <c r="AN20" s="33" t="s">
        <v>108</v>
      </c>
      <c r="AO20" s="33">
        <v>0.30000000000000004</v>
      </c>
      <c r="AP20" s="33">
        <v>0.1</v>
      </c>
      <c r="AQ20" s="33">
        <v>0.7</v>
      </c>
      <c r="AR20" s="33">
        <v>0.1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>
        <f t="shared" si="8"/>
        <v>0.1</v>
      </c>
      <c r="BZ20" s="33">
        <v>0.1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2.2000000000000002</v>
      </c>
      <c r="CQ20" s="33">
        <v>1.3</v>
      </c>
      <c r="CR20" s="33">
        <v>11.099999999999998</v>
      </c>
    </row>
    <row r="21" spans="1:96" ht="15" customHeight="1" thickBot="1">
      <c r="A21" s="29">
        <v>2005</v>
      </c>
      <c r="B21" s="30">
        <f t="shared" si="0"/>
        <v>0.2</v>
      </c>
      <c r="C21" s="31">
        <v>0.2</v>
      </c>
      <c r="D21" s="31" t="s">
        <v>108</v>
      </c>
      <c r="E21" s="31" t="s">
        <v>108</v>
      </c>
      <c r="F21" s="30">
        <f t="shared" si="1"/>
        <v>7.3</v>
      </c>
      <c r="G21" s="31" t="s">
        <v>108</v>
      </c>
      <c r="H21" s="31">
        <v>0.2</v>
      </c>
      <c r="I21" s="31" t="s">
        <v>108</v>
      </c>
      <c r="J21" s="31" t="s">
        <v>108</v>
      </c>
      <c r="K21" s="32">
        <v>0.1</v>
      </c>
      <c r="L21" s="33" t="s">
        <v>108</v>
      </c>
      <c r="M21" s="33" t="s">
        <v>108</v>
      </c>
      <c r="N21" s="33" t="s">
        <v>108</v>
      </c>
      <c r="O21" s="33">
        <v>0.4</v>
      </c>
      <c r="P21" s="33" t="s">
        <v>108</v>
      </c>
      <c r="Q21" s="33">
        <v>0.9</v>
      </c>
      <c r="R21" s="33">
        <v>0.2</v>
      </c>
      <c r="S21" s="33" t="s">
        <v>108</v>
      </c>
      <c r="T21" s="33" t="s">
        <v>108</v>
      </c>
      <c r="U21" s="33">
        <v>4.4000000000000004</v>
      </c>
      <c r="V21" s="33">
        <v>0.2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0.8</v>
      </c>
      <c r="AG21" s="33" t="s">
        <v>108</v>
      </c>
      <c r="AH21" s="33">
        <v>0.1</v>
      </c>
      <c r="AI21" s="30">
        <f t="shared" si="2"/>
        <v>0.30000000000000004</v>
      </c>
      <c r="AJ21" s="33">
        <v>0.1</v>
      </c>
      <c r="AK21" s="33">
        <v>0.1</v>
      </c>
      <c r="AL21" s="33">
        <v>0.1</v>
      </c>
      <c r="AM21" s="30">
        <f t="shared" si="3"/>
        <v>1.3</v>
      </c>
      <c r="AN21" s="33" t="s">
        <v>108</v>
      </c>
      <c r="AO21" s="33">
        <v>0.30000000000000004</v>
      </c>
      <c r="AP21" s="33">
        <v>0.2</v>
      </c>
      <c r="AQ21" s="33">
        <v>0.7</v>
      </c>
      <c r="AR21" s="33">
        <v>0.1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>
        <f t="shared" si="8"/>
        <v>0.1</v>
      </c>
      <c r="BZ21" s="33">
        <v>0.1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2.1</v>
      </c>
      <c r="CQ21" s="33">
        <v>1.3</v>
      </c>
      <c r="CR21" s="33">
        <v>11.299999999999999</v>
      </c>
    </row>
    <row r="22" spans="1:96" ht="15" customHeight="1" thickBot="1">
      <c r="A22" s="29">
        <v>2006</v>
      </c>
      <c r="B22" s="30">
        <f t="shared" si="0"/>
        <v>0.2</v>
      </c>
      <c r="C22" s="31">
        <v>0.2</v>
      </c>
      <c r="D22" s="31" t="s">
        <v>108</v>
      </c>
      <c r="E22" s="31" t="s">
        <v>108</v>
      </c>
      <c r="F22" s="30">
        <f t="shared" si="1"/>
        <v>7.2</v>
      </c>
      <c r="G22" s="31" t="s">
        <v>108</v>
      </c>
      <c r="H22" s="31">
        <v>0.2</v>
      </c>
      <c r="I22" s="31" t="s">
        <v>108</v>
      </c>
      <c r="J22" s="31" t="s">
        <v>108</v>
      </c>
      <c r="K22" s="32">
        <v>0.1</v>
      </c>
      <c r="L22" s="33" t="s">
        <v>108</v>
      </c>
      <c r="M22" s="33" t="s">
        <v>108</v>
      </c>
      <c r="N22" s="33" t="s">
        <v>108</v>
      </c>
      <c r="O22" s="33">
        <v>0.4</v>
      </c>
      <c r="P22" s="33" t="s">
        <v>108</v>
      </c>
      <c r="Q22" s="33">
        <v>0.9</v>
      </c>
      <c r="R22" s="33">
        <v>0.2</v>
      </c>
      <c r="S22" s="33" t="s">
        <v>108</v>
      </c>
      <c r="T22" s="33" t="s">
        <v>108</v>
      </c>
      <c r="U22" s="33">
        <v>4.4000000000000004</v>
      </c>
      <c r="V22" s="33">
        <v>0.2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0.7</v>
      </c>
      <c r="AG22" s="33" t="s">
        <v>108</v>
      </c>
      <c r="AH22" s="33">
        <v>0.1</v>
      </c>
      <c r="AI22" s="30">
        <f t="shared" si="2"/>
        <v>0.30000000000000004</v>
      </c>
      <c r="AJ22" s="33">
        <v>0.1</v>
      </c>
      <c r="AK22" s="33">
        <v>0.1</v>
      </c>
      <c r="AL22" s="33">
        <v>0.1</v>
      </c>
      <c r="AM22" s="30">
        <f t="shared" si="3"/>
        <v>1.2000000000000002</v>
      </c>
      <c r="AN22" s="33" t="s">
        <v>108</v>
      </c>
      <c r="AO22" s="33">
        <v>0.30000000000000004</v>
      </c>
      <c r="AP22" s="33">
        <v>0.1</v>
      </c>
      <c r="AQ22" s="33">
        <v>0.7</v>
      </c>
      <c r="AR22" s="33">
        <v>0.1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2.1</v>
      </c>
      <c r="CQ22" s="33">
        <v>1.3</v>
      </c>
      <c r="CR22" s="33">
        <v>11</v>
      </c>
    </row>
    <row r="23" spans="1:96" ht="15" customHeight="1" thickBot="1">
      <c r="A23" s="29">
        <v>2007</v>
      </c>
      <c r="B23" s="30">
        <f t="shared" si="0"/>
        <v>0.2</v>
      </c>
      <c r="C23" s="31">
        <v>0.2</v>
      </c>
      <c r="D23" s="31" t="s">
        <v>108</v>
      </c>
      <c r="E23" s="31" t="s">
        <v>108</v>
      </c>
      <c r="F23" s="30">
        <f t="shared" si="1"/>
        <v>7.1</v>
      </c>
      <c r="G23" s="31" t="s">
        <v>108</v>
      </c>
      <c r="H23" s="31">
        <v>0.2</v>
      </c>
      <c r="I23" s="31" t="s">
        <v>108</v>
      </c>
      <c r="J23" s="31" t="s">
        <v>108</v>
      </c>
      <c r="K23" s="32">
        <v>0.1</v>
      </c>
      <c r="L23" s="33" t="s">
        <v>108</v>
      </c>
      <c r="M23" s="33" t="s">
        <v>108</v>
      </c>
      <c r="N23" s="33" t="s">
        <v>108</v>
      </c>
      <c r="O23" s="33">
        <v>0.4</v>
      </c>
      <c r="P23" s="33" t="s">
        <v>108</v>
      </c>
      <c r="Q23" s="33">
        <v>0.9</v>
      </c>
      <c r="R23" s="33">
        <v>0.2</v>
      </c>
      <c r="S23" s="33" t="s">
        <v>108</v>
      </c>
      <c r="T23" s="33" t="s">
        <v>108</v>
      </c>
      <c r="U23" s="33">
        <v>4.4000000000000004</v>
      </c>
      <c r="V23" s="33">
        <v>0.2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0.6</v>
      </c>
      <c r="AG23" s="33" t="s">
        <v>108</v>
      </c>
      <c r="AH23" s="33">
        <v>0.1</v>
      </c>
      <c r="AI23" s="30">
        <f t="shared" si="2"/>
        <v>0.2</v>
      </c>
      <c r="AJ23" s="33">
        <v>0.1</v>
      </c>
      <c r="AK23" s="33" t="s">
        <v>108</v>
      </c>
      <c r="AL23" s="33">
        <v>0.1</v>
      </c>
      <c r="AM23" s="30">
        <f t="shared" si="3"/>
        <v>1.2000000000000002</v>
      </c>
      <c r="AN23" s="33" t="s">
        <v>108</v>
      </c>
      <c r="AO23" s="33">
        <v>0.30000000000000004</v>
      </c>
      <c r="AP23" s="33">
        <v>0.1</v>
      </c>
      <c r="AQ23" s="33">
        <v>0.7</v>
      </c>
      <c r="AR23" s="33">
        <v>0.1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2</v>
      </c>
      <c r="CQ23" s="33">
        <v>1.2</v>
      </c>
      <c r="CR23" s="33">
        <v>10.699999999999998</v>
      </c>
    </row>
    <row r="24" spans="1:96" ht="15" customHeight="1" thickBot="1">
      <c r="A24" s="29">
        <v>2008</v>
      </c>
      <c r="B24" s="30">
        <f t="shared" si="0"/>
        <v>0.2</v>
      </c>
      <c r="C24" s="31">
        <v>0.2</v>
      </c>
      <c r="D24" s="31" t="s">
        <v>108</v>
      </c>
      <c r="E24" s="31" t="s">
        <v>108</v>
      </c>
      <c r="F24" s="30">
        <f t="shared" si="1"/>
        <v>6.9999999999999991</v>
      </c>
      <c r="G24" s="31" t="s">
        <v>108</v>
      </c>
      <c r="H24" s="31">
        <v>0.2</v>
      </c>
      <c r="I24" s="31" t="s">
        <v>108</v>
      </c>
      <c r="J24" s="31" t="s">
        <v>108</v>
      </c>
      <c r="K24" s="32">
        <v>0.1</v>
      </c>
      <c r="L24" s="33" t="s">
        <v>108</v>
      </c>
      <c r="M24" s="33" t="s">
        <v>108</v>
      </c>
      <c r="N24" s="33" t="s">
        <v>108</v>
      </c>
      <c r="O24" s="33">
        <v>0.4</v>
      </c>
      <c r="P24" s="33" t="s">
        <v>108</v>
      </c>
      <c r="Q24" s="33">
        <v>0.8</v>
      </c>
      <c r="R24" s="33">
        <v>0.1</v>
      </c>
      <c r="S24" s="33" t="s">
        <v>108</v>
      </c>
      <c r="T24" s="33" t="s">
        <v>108</v>
      </c>
      <c r="U24" s="33">
        <v>4.5999999999999996</v>
      </c>
      <c r="V24" s="33">
        <v>0.2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0.5</v>
      </c>
      <c r="AG24" s="33" t="s">
        <v>108</v>
      </c>
      <c r="AH24" s="33">
        <v>0.1</v>
      </c>
      <c r="AI24" s="30">
        <f t="shared" si="2"/>
        <v>0.30000000000000004</v>
      </c>
      <c r="AJ24" s="33">
        <v>0.1</v>
      </c>
      <c r="AK24" s="33">
        <v>0.1</v>
      </c>
      <c r="AL24" s="33">
        <v>0.1</v>
      </c>
      <c r="AM24" s="30">
        <f t="shared" si="3"/>
        <v>1.2000000000000002</v>
      </c>
      <c r="AN24" s="33" t="s">
        <v>108</v>
      </c>
      <c r="AO24" s="33">
        <v>0.30000000000000004</v>
      </c>
      <c r="AP24" s="33">
        <v>0.1</v>
      </c>
      <c r="AQ24" s="33">
        <v>0.7</v>
      </c>
      <c r="AR24" s="33">
        <v>0.1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1.9</v>
      </c>
      <c r="CQ24" s="33">
        <v>1.2</v>
      </c>
      <c r="CR24" s="33">
        <v>10.599999999999996</v>
      </c>
    </row>
    <row r="25" spans="1:96" ht="15" customHeight="1" thickBot="1">
      <c r="A25" s="29">
        <v>2009</v>
      </c>
      <c r="B25" s="30">
        <f t="shared" si="0"/>
        <v>0.2</v>
      </c>
      <c r="C25" s="31">
        <v>0.2</v>
      </c>
      <c r="D25" s="31" t="s">
        <v>108</v>
      </c>
      <c r="E25" s="31" t="s">
        <v>108</v>
      </c>
      <c r="F25" s="30">
        <f t="shared" si="1"/>
        <v>6.1</v>
      </c>
      <c r="G25" s="31" t="s">
        <v>108</v>
      </c>
      <c r="H25" s="31">
        <v>0.1</v>
      </c>
      <c r="I25" s="31" t="s">
        <v>108</v>
      </c>
      <c r="J25" s="31" t="s">
        <v>108</v>
      </c>
      <c r="K25" s="32">
        <v>0.1</v>
      </c>
      <c r="L25" s="33" t="s">
        <v>108</v>
      </c>
      <c r="M25" s="33" t="s">
        <v>108</v>
      </c>
      <c r="N25" s="33" t="s">
        <v>108</v>
      </c>
      <c r="O25" s="33">
        <v>0.4</v>
      </c>
      <c r="P25" s="33" t="s">
        <v>108</v>
      </c>
      <c r="Q25" s="33">
        <v>0.7</v>
      </c>
      <c r="R25" s="33">
        <v>0.1</v>
      </c>
      <c r="S25" s="33" t="s">
        <v>108</v>
      </c>
      <c r="T25" s="33" t="s">
        <v>108</v>
      </c>
      <c r="U25" s="33">
        <v>3.9</v>
      </c>
      <c r="V25" s="33">
        <v>0.2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0.6</v>
      </c>
      <c r="AG25" s="33" t="s">
        <v>108</v>
      </c>
      <c r="AH25" s="33" t="s">
        <v>108</v>
      </c>
      <c r="AI25" s="30">
        <f t="shared" si="2"/>
        <v>0.30000000000000004</v>
      </c>
      <c r="AJ25" s="33">
        <v>0.1</v>
      </c>
      <c r="AK25" s="33">
        <v>0.1</v>
      </c>
      <c r="AL25" s="33">
        <v>0.1</v>
      </c>
      <c r="AM25" s="30">
        <f t="shared" si="3"/>
        <v>1.1000000000000001</v>
      </c>
      <c r="AN25" s="33" t="s">
        <v>108</v>
      </c>
      <c r="AO25" s="33">
        <v>0.2</v>
      </c>
      <c r="AP25" s="33">
        <v>0.1</v>
      </c>
      <c r="AQ25" s="33">
        <v>0.7</v>
      </c>
      <c r="AR25" s="33">
        <v>0.1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>
        <v>1.9</v>
      </c>
      <c r="CQ25" s="33">
        <v>1.2</v>
      </c>
      <c r="CR25" s="33">
        <v>9.5999999999999979</v>
      </c>
    </row>
    <row r="26" spans="1:96" ht="15" customHeight="1" thickBot="1">
      <c r="A26" s="29">
        <v>2010</v>
      </c>
      <c r="B26" s="30">
        <f t="shared" si="0"/>
        <v>0.2</v>
      </c>
      <c r="C26" s="31">
        <v>0.2</v>
      </c>
      <c r="D26" s="31" t="s">
        <v>108</v>
      </c>
      <c r="E26" s="31" t="s">
        <v>108</v>
      </c>
      <c r="F26" s="30">
        <f t="shared" si="1"/>
        <v>6.3000000000000007</v>
      </c>
      <c r="G26" s="31" t="s">
        <v>108</v>
      </c>
      <c r="H26" s="31">
        <v>0.1</v>
      </c>
      <c r="I26" s="31" t="s">
        <v>108</v>
      </c>
      <c r="J26" s="31" t="s">
        <v>108</v>
      </c>
      <c r="K26" s="32">
        <v>0.1</v>
      </c>
      <c r="L26" s="33" t="s">
        <v>108</v>
      </c>
      <c r="M26" s="33" t="s">
        <v>108</v>
      </c>
      <c r="N26" s="33" t="s">
        <v>108</v>
      </c>
      <c r="O26" s="33">
        <v>0.4</v>
      </c>
      <c r="P26" s="33" t="s">
        <v>108</v>
      </c>
      <c r="Q26" s="33">
        <v>0.7</v>
      </c>
      <c r="R26" s="33">
        <v>0.1</v>
      </c>
      <c r="S26" s="33" t="s">
        <v>108</v>
      </c>
      <c r="T26" s="33" t="s">
        <v>108</v>
      </c>
      <c r="U26" s="33">
        <v>4.3</v>
      </c>
      <c r="V26" s="33">
        <v>0.2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0.4</v>
      </c>
      <c r="AG26" s="33" t="s">
        <v>108</v>
      </c>
      <c r="AH26" s="33" t="s">
        <v>108</v>
      </c>
      <c r="AI26" s="30">
        <f t="shared" si="2"/>
        <v>0.30000000000000004</v>
      </c>
      <c r="AJ26" s="33">
        <v>0.1</v>
      </c>
      <c r="AK26" s="33">
        <v>0.1</v>
      </c>
      <c r="AL26" s="33">
        <v>0.1</v>
      </c>
      <c r="AM26" s="30">
        <f t="shared" si="3"/>
        <v>1.2000000000000002</v>
      </c>
      <c r="AN26" s="33" t="s">
        <v>108</v>
      </c>
      <c r="AO26" s="33">
        <v>0.2</v>
      </c>
      <c r="AP26" s="33">
        <v>0.1</v>
      </c>
      <c r="AQ26" s="33">
        <v>0.79999999999999993</v>
      </c>
      <c r="AR26" s="33">
        <v>0.1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>
        <v>1.9</v>
      </c>
      <c r="CQ26" s="33">
        <v>1.2</v>
      </c>
      <c r="CR26" s="33">
        <v>9.8999999999999986</v>
      </c>
    </row>
    <row r="27" spans="1:96" ht="15" customHeight="1" thickBot="1">
      <c r="A27" s="29">
        <v>2011</v>
      </c>
      <c r="B27" s="30">
        <f t="shared" si="0"/>
        <v>0.2</v>
      </c>
      <c r="C27" s="31">
        <v>0.2</v>
      </c>
      <c r="D27" s="31" t="s">
        <v>108</v>
      </c>
      <c r="E27" s="31" t="s">
        <v>108</v>
      </c>
      <c r="F27" s="30">
        <f t="shared" si="1"/>
        <v>5.4</v>
      </c>
      <c r="G27" s="31" t="s">
        <v>108</v>
      </c>
      <c r="H27" s="31">
        <v>0.1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>
        <v>0.4</v>
      </c>
      <c r="P27" s="33" t="s">
        <v>108</v>
      </c>
      <c r="Q27" s="33">
        <v>0.6</v>
      </c>
      <c r="R27" s="33">
        <v>0.1</v>
      </c>
      <c r="S27" s="33" t="s">
        <v>108</v>
      </c>
      <c r="T27" s="33" t="s">
        <v>108</v>
      </c>
      <c r="U27" s="33">
        <v>3.5</v>
      </c>
      <c r="V27" s="33">
        <v>0.2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0.5</v>
      </c>
      <c r="AG27" s="33" t="s">
        <v>108</v>
      </c>
      <c r="AH27" s="33" t="s">
        <v>108</v>
      </c>
      <c r="AI27" s="30">
        <f t="shared" si="2"/>
        <v>0.30000000000000004</v>
      </c>
      <c r="AJ27" s="33">
        <v>0.1</v>
      </c>
      <c r="AK27" s="33">
        <v>0.1</v>
      </c>
      <c r="AL27" s="33">
        <v>0.1</v>
      </c>
      <c r="AM27" s="30">
        <f t="shared" si="3"/>
        <v>1.2000000000000002</v>
      </c>
      <c r="AN27" s="33" t="s">
        <v>108</v>
      </c>
      <c r="AO27" s="33">
        <v>0.30000000000000004</v>
      </c>
      <c r="AP27" s="33">
        <v>0.1</v>
      </c>
      <c r="AQ27" s="33">
        <v>0.7</v>
      </c>
      <c r="AR27" s="33">
        <v>0.1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1.8</v>
      </c>
      <c r="CQ27" s="33">
        <v>1.1000000000000001</v>
      </c>
      <c r="CR27" s="33">
        <v>8.8999999999999986</v>
      </c>
    </row>
    <row r="28" spans="1:96" ht="15" customHeight="1" thickBot="1">
      <c r="A28" s="29">
        <v>2012</v>
      </c>
      <c r="B28" s="30">
        <f t="shared" si="0"/>
        <v>0.2</v>
      </c>
      <c r="C28" s="31">
        <v>0.2</v>
      </c>
      <c r="D28" s="31" t="s">
        <v>108</v>
      </c>
      <c r="E28" s="31" t="s">
        <v>108</v>
      </c>
      <c r="F28" s="30">
        <f t="shared" si="1"/>
        <v>5.5</v>
      </c>
      <c r="G28" s="31" t="s">
        <v>108</v>
      </c>
      <c r="H28" s="31">
        <v>0.1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>
        <v>0.4</v>
      </c>
      <c r="P28" s="33" t="s">
        <v>108</v>
      </c>
      <c r="Q28" s="33">
        <v>0.6</v>
      </c>
      <c r="R28" s="33">
        <v>0.1</v>
      </c>
      <c r="S28" s="33" t="s">
        <v>108</v>
      </c>
      <c r="T28" s="33" t="s">
        <v>108</v>
      </c>
      <c r="U28" s="33">
        <v>3.5</v>
      </c>
      <c r="V28" s="33">
        <v>0.2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0.6</v>
      </c>
      <c r="AG28" s="33" t="s">
        <v>108</v>
      </c>
      <c r="AH28" s="33" t="s">
        <v>108</v>
      </c>
      <c r="AI28" s="30">
        <f t="shared" si="2"/>
        <v>0.1</v>
      </c>
      <c r="AJ28" s="33" t="s">
        <v>108</v>
      </c>
      <c r="AK28" s="33" t="s">
        <v>108</v>
      </c>
      <c r="AL28" s="33">
        <v>0.1</v>
      </c>
      <c r="AM28" s="30">
        <f t="shared" si="3"/>
        <v>1</v>
      </c>
      <c r="AN28" s="33" t="s">
        <v>108</v>
      </c>
      <c r="AO28" s="33">
        <v>0.2</v>
      </c>
      <c r="AP28" s="33">
        <v>0.1</v>
      </c>
      <c r="AQ28" s="33">
        <v>0.6</v>
      </c>
      <c r="AR28" s="33">
        <v>0.1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1.8</v>
      </c>
      <c r="CQ28" s="33">
        <v>1.1000000000000001</v>
      </c>
      <c r="CR28" s="33">
        <v>8.5999999999999979</v>
      </c>
    </row>
    <row r="29" spans="1:96" ht="15" customHeight="1" thickBot="1">
      <c r="A29" s="29">
        <v>2013</v>
      </c>
      <c r="B29" s="30">
        <f t="shared" si="0"/>
        <v>0.2</v>
      </c>
      <c r="C29" s="31">
        <v>0.2</v>
      </c>
      <c r="D29" s="31" t="s">
        <v>108</v>
      </c>
      <c r="E29" s="31" t="s">
        <v>108</v>
      </c>
      <c r="F29" s="30">
        <f t="shared" si="1"/>
        <v>5.6000000000000005</v>
      </c>
      <c r="G29" s="31" t="s">
        <v>108</v>
      </c>
      <c r="H29" s="31">
        <v>0.1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>
        <v>0.4</v>
      </c>
      <c r="P29" s="33" t="s">
        <v>108</v>
      </c>
      <c r="Q29" s="33">
        <v>0.5</v>
      </c>
      <c r="R29" s="33">
        <v>0.1</v>
      </c>
      <c r="S29" s="33" t="s">
        <v>108</v>
      </c>
      <c r="T29" s="33" t="s">
        <v>108</v>
      </c>
      <c r="U29" s="33">
        <v>3.7</v>
      </c>
      <c r="V29" s="33">
        <v>0.2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0.6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>
        <f t="shared" si="3"/>
        <v>0.9</v>
      </c>
      <c r="AN29" s="33" t="s">
        <v>108</v>
      </c>
      <c r="AO29" s="33">
        <v>0.2</v>
      </c>
      <c r="AP29" s="33">
        <v>0.1</v>
      </c>
      <c r="AQ29" s="33">
        <v>0.5</v>
      </c>
      <c r="AR29" s="33">
        <v>0.1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1.8</v>
      </c>
      <c r="CQ29" s="33">
        <v>1.1000000000000001</v>
      </c>
      <c r="CR29" s="33">
        <v>8.4999999999999982</v>
      </c>
    </row>
    <row r="30" spans="1:96" ht="15" customHeight="1" thickBot="1">
      <c r="A30" s="29">
        <v>2014</v>
      </c>
      <c r="B30" s="30">
        <f t="shared" si="0"/>
        <v>0.2</v>
      </c>
      <c r="C30" s="31">
        <v>0.2</v>
      </c>
      <c r="D30" s="31" t="s">
        <v>108</v>
      </c>
      <c r="E30" s="31" t="s">
        <v>108</v>
      </c>
      <c r="F30" s="30">
        <f t="shared" si="1"/>
        <v>5.5</v>
      </c>
      <c r="G30" s="31" t="s">
        <v>108</v>
      </c>
      <c r="H30" s="31">
        <v>0.1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>
        <v>0.4</v>
      </c>
      <c r="P30" s="33" t="s">
        <v>108</v>
      </c>
      <c r="Q30" s="33">
        <v>0.3</v>
      </c>
      <c r="R30" s="33">
        <v>0.1</v>
      </c>
      <c r="S30" s="33" t="s">
        <v>108</v>
      </c>
      <c r="T30" s="33" t="s">
        <v>108</v>
      </c>
      <c r="U30" s="33">
        <v>3.8000000000000003</v>
      </c>
      <c r="V30" s="33">
        <v>0.2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0.6</v>
      </c>
      <c r="AG30" s="33" t="s">
        <v>108</v>
      </c>
      <c r="AH30" s="33" t="s">
        <v>108</v>
      </c>
      <c r="AI30" s="30">
        <f t="shared" si="2"/>
        <v>0.1</v>
      </c>
      <c r="AJ30" s="33" t="s">
        <v>108</v>
      </c>
      <c r="AK30" s="33" t="s">
        <v>108</v>
      </c>
      <c r="AL30" s="33">
        <v>0.1</v>
      </c>
      <c r="AM30" s="30">
        <f t="shared" si="3"/>
        <v>1</v>
      </c>
      <c r="AN30" s="33" t="s">
        <v>108</v>
      </c>
      <c r="AO30" s="33">
        <v>0.2</v>
      </c>
      <c r="AP30" s="33">
        <v>0.1</v>
      </c>
      <c r="AQ30" s="33">
        <v>0.6</v>
      </c>
      <c r="AR30" s="33">
        <v>0.1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1.7</v>
      </c>
      <c r="CQ30" s="33">
        <v>1</v>
      </c>
      <c r="CR30" s="33">
        <v>8.4999999999999982</v>
      </c>
    </row>
    <row r="31" spans="1:96" ht="15" customHeight="1" thickBot="1">
      <c r="A31" s="29">
        <v>2015</v>
      </c>
      <c r="B31" s="30">
        <f t="shared" si="0"/>
        <v>0.2</v>
      </c>
      <c r="C31" s="31">
        <v>0.2</v>
      </c>
      <c r="D31" s="31" t="s">
        <v>108</v>
      </c>
      <c r="E31" s="31" t="s">
        <v>108</v>
      </c>
      <c r="F31" s="30">
        <f t="shared" si="1"/>
        <v>5.6000000000000005</v>
      </c>
      <c r="G31" s="31" t="s">
        <v>108</v>
      </c>
      <c r="H31" s="31">
        <v>0.1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>
        <v>0.4</v>
      </c>
      <c r="P31" s="33" t="s">
        <v>108</v>
      </c>
      <c r="Q31" s="33">
        <v>0.4</v>
      </c>
      <c r="R31" s="33">
        <v>0.1</v>
      </c>
      <c r="S31" s="33" t="s">
        <v>108</v>
      </c>
      <c r="T31" s="33" t="s">
        <v>108</v>
      </c>
      <c r="U31" s="33">
        <v>3.7</v>
      </c>
      <c r="V31" s="33">
        <v>0.2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0.7</v>
      </c>
      <c r="AG31" s="33" t="s">
        <v>108</v>
      </c>
      <c r="AH31" s="33" t="s">
        <v>108</v>
      </c>
      <c r="AI31" s="30">
        <f t="shared" si="2"/>
        <v>0.1</v>
      </c>
      <c r="AJ31" s="33" t="s">
        <v>108</v>
      </c>
      <c r="AK31" s="33" t="s">
        <v>108</v>
      </c>
      <c r="AL31" s="33">
        <v>0.1</v>
      </c>
      <c r="AM31" s="30">
        <f t="shared" si="3"/>
        <v>0.9</v>
      </c>
      <c r="AN31" s="33" t="s">
        <v>108</v>
      </c>
      <c r="AO31" s="33">
        <v>0.2</v>
      </c>
      <c r="AP31" s="33">
        <v>0.1</v>
      </c>
      <c r="AQ31" s="33">
        <v>0.5</v>
      </c>
      <c r="AR31" s="33">
        <v>0.1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1.7</v>
      </c>
      <c r="CQ31" s="33">
        <v>1</v>
      </c>
      <c r="CR31" s="33">
        <v>8.5</v>
      </c>
    </row>
    <row r="32" spans="1:96" ht="15" customHeight="1" thickBot="1">
      <c r="A32" s="29">
        <v>2016</v>
      </c>
      <c r="B32" s="30">
        <f t="shared" si="0"/>
        <v>0.2</v>
      </c>
      <c r="C32" s="31">
        <v>0.2</v>
      </c>
      <c r="D32" s="31" t="s">
        <v>108</v>
      </c>
      <c r="E32" s="31" t="s">
        <v>108</v>
      </c>
      <c r="F32" s="30">
        <f t="shared" si="1"/>
        <v>5</v>
      </c>
      <c r="G32" s="31" t="s">
        <v>108</v>
      </c>
      <c r="H32" s="31">
        <v>0.1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>
        <v>0.4</v>
      </c>
      <c r="P32" s="33" t="s">
        <v>108</v>
      </c>
      <c r="Q32" s="33">
        <v>0.4</v>
      </c>
      <c r="R32" s="33">
        <v>0.1</v>
      </c>
      <c r="S32" s="33" t="s">
        <v>108</v>
      </c>
      <c r="T32" s="33" t="s">
        <v>108</v>
      </c>
      <c r="U32" s="33">
        <v>3.2</v>
      </c>
      <c r="V32" s="33">
        <v>0.2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0.6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>
        <f t="shared" si="3"/>
        <v>0.9</v>
      </c>
      <c r="AN32" s="33" t="s">
        <v>108</v>
      </c>
      <c r="AO32" s="33">
        <v>0.2</v>
      </c>
      <c r="AP32" s="33">
        <v>0.1</v>
      </c>
      <c r="AQ32" s="33">
        <v>0.5</v>
      </c>
      <c r="AR32" s="33">
        <v>0.1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1.8</v>
      </c>
      <c r="CQ32" s="33">
        <v>1.1000000000000001</v>
      </c>
      <c r="CR32" s="33">
        <v>7.8999999999999995</v>
      </c>
    </row>
    <row r="33" spans="1:96" ht="15" customHeight="1" thickBot="1">
      <c r="A33" s="29">
        <v>2017</v>
      </c>
      <c r="B33" s="30">
        <f t="shared" si="0"/>
        <v>0.2</v>
      </c>
      <c r="C33" s="31">
        <v>0.2</v>
      </c>
      <c r="D33" s="31" t="s">
        <v>108</v>
      </c>
      <c r="E33" s="31" t="s">
        <v>108</v>
      </c>
      <c r="F33" s="30">
        <f t="shared" si="1"/>
        <v>5.1000000000000005</v>
      </c>
      <c r="G33" s="31" t="s">
        <v>108</v>
      </c>
      <c r="H33" s="31">
        <v>0.1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>
        <v>0.4</v>
      </c>
      <c r="P33" s="33" t="s">
        <v>108</v>
      </c>
      <c r="Q33" s="33">
        <v>0.4</v>
      </c>
      <c r="R33" s="33">
        <v>0.1</v>
      </c>
      <c r="S33" s="33" t="s">
        <v>108</v>
      </c>
      <c r="T33" s="33" t="s">
        <v>108</v>
      </c>
      <c r="U33" s="33">
        <v>3.2</v>
      </c>
      <c r="V33" s="33">
        <v>0.2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0.7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>
        <f t="shared" si="3"/>
        <v>0.9</v>
      </c>
      <c r="AN33" s="33" t="s">
        <v>108</v>
      </c>
      <c r="AO33" s="33">
        <v>0.2</v>
      </c>
      <c r="AP33" s="33">
        <v>0.1</v>
      </c>
      <c r="AQ33" s="33">
        <v>0.5</v>
      </c>
      <c r="AR33" s="33">
        <v>0.1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1.7</v>
      </c>
      <c r="CQ33" s="33">
        <v>1</v>
      </c>
      <c r="CR33" s="33">
        <v>7.9</v>
      </c>
    </row>
    <row r="34" spans="1:96" ht="15" customHeight="1" thickBot="1">
      <c r="A34" s="29">
        <v>2018</v>
      </c>
      <c r="B34" s="30">
        <f t="shared" si="0"/>
        <v>0.2</v>
      </c>
      <c r="C34" s="31">
        <v>0.2</v>
      </c>
      <c r="D34" s="31" t="s">
        <v>108</v>
      </c>
      <c r="E34" s="31" t="s">
        <v>108</v>
      </c>
      <c r="F34" s="30">
        <f t="shared" si="1"/>
        <v>4.8999999999999995</v>
      </c>
      <c r="G34" s="31" t="s">
        <v>108</v>
      </c>
      <c r="H34" s="31">
        <v>0.1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>
        <v>0.5</v>
      </c>
      <c r="P34" s="33" t="s">
        <v>108</v>
      </c>
      <c r="Q34" s="33">
        <v>0.3</v>
      </c>
      <c r="R34" s="33">
        <v>0.1</v>
      </c>
      <c r="S34" s="33" t="s">
        <v>108</v>
      </c>
      <c r="T34" s="33" t="s">
        <v>108</v>
      </c>
      <c r="U34" s="33">
        <v>3.1</v>
      </c>
      <c r="V34" s="33">
        <v>0.2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0.6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3</v>
      </c>
      <c r="AN34" s="33" t="s">
        <v>108</v>
      </c>
      <c r="AO34" s="33">
        <v>0.2</v>
      </c>
      <c r="AP34" s="33">
        <v>0.1</v>
      </c>
      <c r="AQ34" s="33">
        <v>0.6</v>
      </c>
      <c r="AR34" s="33">
        <v>0.1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1.8</v>
      </c>
      <c r="CQ34" s="33">
        <v>1.1000000000000001</v>
      </c>
      <c r="CR34" s="33">
        <v>9.8999999999999986</v>
      </c>
    </row>
    <row r="35" spans="1:96" ht="15" customHeight="1" thickBot="1">
      <c r="A35" s="29">
        <v>2019</v>
      </c>
      <c r="B35" s="30">
        <f t="shared" si="0"/>
        <v>0.2</v>
      </c>
      <c r="C35" s="31">
        <v>0.2</v>
      </c>
      <c r="D35" s="31" t="s">
        <v>108</v>
      </c>
      <c r="E35" s="31" t="s">
        <v>108</v>
      </c>
      <c r="F35" s="30">
        <f t="shared" si="1"/>
        <v>4.6000000000000005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>
        <v>0.4</v>
      </c>
      <c r="P35" s="33" t="s">
        <v>108</v>
      </c>
      <c r="Q35" s="33">
        <v>0.4</v>
      </c>
      <c r="R35" s="33">
        <v>0.1</v>
      </c>
      <c r="S35" s="33" t="s">
        <v>108</v>
      </c>
      <c r="T35" s="33" t="s">
        <v>108</v>
      </c>
      <c r="U35" s="33">
        <v>3.2</v>
      </c>
      <c r="V35" s="33">
        <v>0.2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0.3</v>
      </c>
      <c r="AG35" s="33" t="s">
        <v>108</v>
      </c>
      <c r="AH35" s="33" t="s">
        <v>108</v>
      </c>
      <c r="AI35" s="30">
        <f t="shared" si="2"/>
        <v>0.1</v>
      </c>
      <c r="AJ35" s="33" t="s">
        <v>108</v>
      </c>
      <c r="AK35" s="33" t="s">
        <v>108</v>
      </c>
      <c r="AL35" s="33">
        <v>0.1</v>
      </c>
      <c r="AM35" s="30">
        <f t="shared" si="3"/>
        <v>5</v>
      </c>
      <c r="AN35" s="33" t="s">
        <v>108</v>
      </c>
      <c r="AO35" s="33">
        <v>0.2</v>
      </c>
      <c r="AP35" s="33">
        <v>0.1</v>
      </c>
      <c r="AQ35" s="33">
        <v>0.6</v>
      </c>
      <c r="AR35" s="33">
        <v>0.1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1.8</v>
      </c>
      <c r="CQ35" s="33">
        <v>1.1000000000000001</v>
      </c>
      <c r="CR35" s="33">
        <v>11.699999999999998</v>
      </c>
    </row>
    <row r="36" spans="1:96" ht="15" customHeight="1" thickBot="1">
      <c r="A36" s="29">
        <v>2020</v>
      </c>
      <c r="B36" s="30">
        <f t="shared" si="0"/>
        <v>0.2</v>
      </c>
      <c r="C36" s="31">
        <v>0.2</v>
      </c>
      <c r="D36" s="31" t="s">
        <v>108</v>
      </c>
      <c r="E36" s="31" t="s">
        <v>108</v>
      </c>
      <c r="F36" s="30">
        <f t="shared" si="1"/>
        <v>4.6000000000000005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>
        <v>0.4</v>
      </c>
      <c r="P36" s="33" t="s">
        <v>108</v>
      </c>
      <c r="Q36" s="33">
        <v>0.3</v>
      </c>
      <c r="R36" s="33">
        <v>0.1</v>
      </c>
      <c r="S36" s="33" t="s">
        <v>108</v>
      </c>
      <c r="T36" s="33" t="s">
        <v>108</v>
      </c>
      <c r="U36" s="33">
        <v>3.4</v>
      </c>
      <c r="V36" s="33">
        <v>0.2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0.2</v>
      </c>
      <c r="AG36" s="33" t="s">
        <v>108</v>
      </c>
      <c r="AH36" s="33" t="s">
        <v>108</v>
      </c>
      <c r="AI36" s="30">
        <f t="shared" si="2"/>
        <v>0.1</v>
      </c>
      <c r="AJ36" s="33" t="s">
        <v>108</v>
      </c>
      <c r="AK36" s="33" t="s">
        <v>108</v>
      </c>
      <c r="AL36" s="33">
        <v>0.1</v>
      </c>
      <c r="AM36" s="30">
        <f t="shared" si="3"/>
        <v>6.7</v>
      </c>
      <c r="AN36" s="33" t="s">
        <v>108</v>
      </c>
      <c r="AO36" s="33">
        <v>0.1</v>
      </c>
      <c r="AP36" s="33">
        <v>0.1</v>
      </c>
      <c r="AQ36" s="33">
        <v>0.4</v>
      </c>
      <c r="AR36" s="33">
        <v>0.1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1.7</v>
      </c>
      <c r="CQ36" s="33">
        <v>1</v>
      </c>
      <c r="CR36" s="33">
        <v>13.299999999999999</v>
      </c>
    </row>
    <row r="37" spans="1:96" ht="15" customHeight="1" thickBot="1">
      <c r="A37" s="29">
        <v>2021</v>
      </c>
      <c r="B37" s="30">
        <f t="shared" si="0"/>
        <v>0.2</v>
      </c>
      <c r="C37" s="31">
        <v>0.2</v>
      </c>
      <c r="D37" s="31" t="s">
        <v>108</v>
      </c>
      <c r="E37" s="31" t="s">
        <v>108</v>
      </c>
      <c r="F37" s="30">
        <f t="shared" si="1"/>
        <v>4.9000000000000004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>
        <v>0.1</v>
      </c>
      <c r="O37" s="33">
        <v>0.5</v>
      </c>
      <c r="P37" s="33" t="s">
        <v>108</v>
      </c>
      <c r="Q37" s="33">
        <v>0.6</v>
      </c>
      <c r="R37" s="33">
        <v>0.1</v>
      </c>
      <c r="S37" s="33" t="s">
        <v>108</v>
      </c>
      <c r="T37" s="33" t="s">
        <v>108</v>
      </c>
      <c r="U37" s="33">
        <v>3.3000000000000003</v>
      </c>
      <c r="V37" s="33">
        <v>0.2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0.1</v>
      </c>
      <c r="AG37" s="33" t="s">
        <v>108</v>
      </c>
      <c r="AH37" s="33" t="s">
        <v>108</v>
      </c>
      <c r="AI37" s="30">
        <f t="shared" si="2"/>
        <v>0.2</v>
      </c>
      <c r="AJ37" s="33">
        <v>0.1</v>
      </c>
      <c r="AK37" s="33" t="s">
        <v>108</v>
      </c>
      <c r="AL37" s="33">
        <v>0.1</v>
      </c>
      <c r="AM37" s="30">
        <f t="shared" si="3"/>
        <v>8.9</v>
      </c>
      <c r="AN37" s="33" t="s">
        <v>108</v>
      </c>
      <c r="AO37" s="33">
        <v>0.1</v>
      </c>
      <c r="AP37" s="33">
        <v>0.1</v>
      </c>
      <c r="AQ37" s="33">
        <v>0.6</v>
      </c>
      <c r="AR37" s="33">
        <v>0.1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1.8</v>
      </c>
      <c r="CQ37" s="33">
        <v>1</v>
      </c>
      <c r="CR37" s="33">
        <v>16</v>
      </c>
    </row>
    <row r="38" spans="1:96" ht="15" customHeight="1" thickBot="1">
      <c r="A38" s="29">
        <v>2022</v>
      </c>
      <c r="B38" s="30">
        <f t="shared" si="0"/>
        <v>0.2</v>
      </c>
      <c r="C38" s="31">
        <v>0.2</v>
      </c>
      <c r="D38" s="31" t="s">
        <v>108</v>
      </c>
      <c r="E38" s="31" t="s">
        <v>108</v>
      </c>
      <c r="F38" s="30">
        <f t="shared" si="1"/>
        <v>4.8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>
        <v>0.1</v>
      </c>
      <c r="O38" s="33">
        <v>0.5</v>
      </c>
      <c r="P38" s="33" t="s">
        <v>108</v>
      </c>
      <c r="Q38" s="33">
        <v>0.3</v>
      </c>
      <c r="R38" s="33">
        <v>0.1</v>
      </c>
      <c r="S38" s="33" t="s">
        <v>108</v>
      </c>
      <c r="T38" s="33" t="s">
        <v>108</v>
      </c>
      <c r="U38" s="33">
        <v>3.5</v>
      </c>
      <c r="V38" s="33">
        <v>0.2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0.1</v>
      </c>
      <c r="AG38" s="33" t="s">
        <v>108</v>
      </c>
      <c r="AH38" s="33" t="s">
        <v>108</v>
      </c>
      <c r="AI38" s="30">
        <f t="shared" si="2"/>
        <v>0.1</v>
      </c>
      <c r="AJ38" s="33" t="s">
        <v>108</v>
      </c>
      <c r="AK38" s="33" t="s">
        <v>108</v>
      </c>
      <c r="AL38" s="33">
        <v>0.1</v>
      </c>
      <c r="AM38" s="30">
        <f t="shared" si="3"/>
        <v>10.9</v>
      </c>
      <c r="AN38" s="33" t="s">
        <v>108</v>
      </c>
      <c r="AO38" s="33">
        <v>0.1</v>
      </c>
      <c r="AP38" s="33">
        <v>0.1</v>
      </c>
      <c r="AQ38" s="33">
        <v>0.6</v>
      </c>
      <c r="AR38" s="33">
        <v>0.1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1.7000000000000002</v>
      </c>
      <c r="CQ38" s="33">
        <v>0.9</v>
      </c>
      <c r="CR38" s="33">
        <v>17.7</v>
      </c>
    </row>
    <row r="39" spans="1:96" ht="15" customHeight="1" thickBot="1">
      <c r="A39" s="29">
        <v>2023</v>
      </c>
      <c r="B39" s="30">
        <f t="shared" si="0"/>
        <v>0.2</v>
      </c>
      <c r="C39" s="31">
        <v>0.2</v>
      </c>
      <c r="D39" s="31" t="s">
        <v>108</v>
      </c>
      <c r="E39" s="31" t="s">
        <v>108</v>
      </c>
      <c r="F39" s="30">
        <f t="shared" si="1"/>
        <v>4.4999999999999991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>
        <v>0.1</v>
      </c>
      <c r="O39" s="33">
        <v>0.6</v>
      </c>
      <c r="P39" s="33" t="s">
        <v>108</v>
      </c>
      <c r="Q39" s="33">
        <v>0.2</v>
      </c>
      <c r="R39" s="33" t="s">
        <v>108</v>
      </c>
      <c r="S39" s="33" t="s">
        <v>108</v>
      </c>
      <c r="T39" s="33" t="s">
        <v>108</v>
      </c>
      <c r="U39" s="33">
        <v>3.3</v>
      </c>
      <c r="V39" s="33">
        <v>0.2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0.1</v>
      </c>
      <c r="AG39" s="33" t="s">
        <v>108</v>
      </c>
      <c r="AH39" s="33" t="s">
        <v>108</v>
      </c>
      <c r="AI39" s="30">
        <f t="shared" si="2"/>
        <v>0.1</v>
      </c>
      <c r="AJ39" s="33" t="s">
        <v>108</v>
      </c>
      <c r="AK39" s="33" t="s">
        <v>108</v>
      </c>
      <c r="AL39" s="33">
        <v>0.1</v>
      </c>
      <c r="AM39" s="30">
        <f t="shared" si="3"/>
        <v>12.8</v>
      </c>
      <c r="AN39" s="33" t="s">
        <v>108</v>
      </c>
      <c r="AO39" s="33">
        <v>0.1</v>
      </c>
      <c r="AP39" s="33">
        <v>0.1</v>
      </c>
      <c r="AQ39" s="33">
        <v>0.5</v>
      </c>
      <c r="AR39" s="33">
        <v>0.1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1.6</v>
      </c>
      <c r="CQ39" s="33">
        <v>0.8</v>
      </c>
      <c r="CR39" s="33">
        <v>19.2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0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A14F6-9B63-406D-BED3-DEEA29482CDF}">
  <sheetPr>
    <pageSetUpPr fitToPage="1"/>
  </sheetPr>
  <dimension ref="A1:CR61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187</v>
      </c>
      <c r="B1" s="8"/>
    </row>
    <row r="2" spans="1:96" s="5" customFormat="1" ht="11.25" customHeight="1">
      <c r="A2" s="23" t="s">
        <v>160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>
        <f>IF(SUM(G11:AH11)=0,"-",SUM(G11:AH11))</f>
        <v>5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>
        <v>0.1</v>
      </c>
      <c r="P11" s="33" t="s">
        <v>108</v>
      </c>
      <c r="Q11" s="33">
        <v>0.1</v>
      </c>
      <c r="R11" s="33" t="s">
        <v>108</v>
      </c>
      <c r="S11" s="33" t="s">
        <v>108</v>
      </c>
      <c r="T11" s="33" t="s">
        <v>108</v>
      </c>
      <c r="U11" s="33">
        <v>1.7999999999999998</v>
      </c>
      <c r="V11" s="33" t="s">
        <v>108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3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 t="e">
        <v>#REF!</v>
      </c>
      <c r="CQ11" s="33" t="s">
        <v>108</v>
      </c>
      <c r="CR11" s="33">
        <v>5</v>
      </c>
    </row>
    <row r="12" spans="1:96" ht="15" customHeight="1" thickBot="1">
      <c r="A12" s="29">
        <v>1996</v>
      </c>
      <c r="B12" s="30" t="str">
        <f t="shared" ref="B12:B35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>
        <f t="shared" ref="F12:F39" si="1">IF(SUM(G12:AH12)=0,"-",SUM(G12:AH12))</f>
        <v>4.8000000000000007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>
        <v>0.1</v>
      </c>
      <c r="P12" s="33" t="s">
        <v>108</v>
      </c>
      <c r="Q12" s="33">
        <v>0.1</v>
      </c>
      <c r="R12" s="33" t="s">
        <v>108</v>
      </c>
      <c r="S12" s="33" t="s">
        <v>108</v>
      </c>
      <c r="T12" s="33" t="s">
        <v>108</v>
      </c>
      <c r="U12" s="33">
        <v>1.9</v>
      </c>
      <c r="V12" s="33" t="s">
        <v>108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2.7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 t="e">
        <v>#REF!</v>
      </c>
      <c r="CQ12" s="33" t="s">
        <v>108</v>
      </c>
      <c r="CR12" s="33">
        <v>4.8000000000000007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5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>
        <v>0.1</v>
      </c>
      <c r="P13" s="33" t="s">
        <v>108</v>
      </c>
      <c r="Q13" s="33">
        <v>0.1</v>
      </c>
      <c r="R13" s="33" t="s">
        <v>108</v>
      </c>
      <c r="S13" s="33" t="s">
        <v>108</v>
      </c>
      <c r="T13" s="33" t="s">
        <v>108</v>
      </c>
      <c r="U13" s="33">
        <v>2</v>
      </c>
      <c r="V13" s="33" t="s">
        <v>108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2.8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 t="e">
        <v>#REF!</v>
      </c>
      <c r="CQ13" s="33" t="s">
        <v>108</v>
      </c>
      <c r="CR13" s="33">
        <v>5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4.8000000000000007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>
        <v>0.1</v>
      </c>
      <c r="P14" s="33" t="s">
        <v>108</v>
      </c>
      <c r="Q14" s="33">
        <v>0.1</v>
      </c>
      <c r="R14" s="33" t="s">
        <v>108</v>
      </c>
      <c r="S14" s="33" t="s">
        <v>108</v>
      </c>
      <c r="T14" s="33" t="s">
        <v>108</v>
      </c>
      <c r="U14" s="33">
        <v>2</v>
      </c>
      <c r="V14" s="33" t="s">
        <v>108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2.6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 t="e">
        <v>#REF!</v>
      </c>
      <c r="CQ14" s="33" t="s">
        <v>108</v>
      </c>
      <c r="CR14" s="33">
        <v>4.8000000000000007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5.7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>
        <v>0.1</v>
      </c>
      <c r="P15" s="33" t="s">
        <v>108</v>
      </c>
      <c r="Q15" s="33">
        <v>0.1</v>
      </c>
      <c r="R15" s="33" t="s">
        <v>108</v>
      </c>
      <c r="S15" s="33" t="s">
        <v>108</v>
      </c>
      <c r="T15" s="33" t="s">
        <v>108</v>
      </c>
      <c r="U15" s="33">
        <v>2.2000000000000002</v>
      </c>
      <c r="V15" s="33" t="s">
        <v>108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3.3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 t="e">
        <v>#REF!</v>
      </c>
      <c r="CQ15" s="33" t="s">
        <v>108</v>
      </c>
      <c r="CR15" s="33">
        <v>5.7</v>
      </c>
    </row>
    <row r="16" spans="1:96" ht="15" customHeight="1" thickBot="1">
      <c r="A16" s="29">
        <v>2000</v>
      </c>
      <c r="B16" s="30" t="str">
        <f t="shared" si="0"/>
        <v>-</v>
      </c>
      <c r="C16" s="31" t="s">
        <v>108</v>
      </c>
      <c r="D16" s="31" t="s">
        <v>108</v>
      </c>
      <c r="E16" s="31" t="s">
        <v>108</v>
      </c>
      <c r="F16" s="30">
        <f t="shared" si="1"/>
        <v>5.6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>
        <v>0.1</v>
      </c>
      <c r="P16" s="33" t="s">
        <v>108</v>
      </c>
      <c r="Q16" s="33">
        <v>0.1</v>
      </c>
      <c r="R16" s="33" t="s">
        <v>108</v>
      </c>
      <c r="S16" s="33" t="s">
        <v>108</v>
      </c>
      <c r="T16" s="33" t="s">
        <v>108</v>
      </c>
      <c r="U16" s="33">
        <v>2.2999999999999998</v>
      </c>
      <c r="V16" s="33" t="s">
        <v>108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3.1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 t="e">
        <v>#REF!</v>
      </c>
      <c r="CQ16" s="33" t="s">
        <v>108</v>
      </c>
      <c r="CR16" s="33">
        <v>5.6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5.5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>
        <v>0.1</v>
      </c>
      <c r="P17" s="33" t="s">
        <v>108</v>
      </c>
      <c r="Q17" s="33">
        <v>0.1</v>
      </c>
      <c r="R17" s="33" t="s">
        <v>108</v>
      </c>
      <c r="S17" s="33" t="s">
        <v>108</v>
      </c>
      <c r="T17" s="33" t="s">
        <v>108</v>
      </c>
      <c r="U17" s="33">
        <v>2.4</v>
      </c>
      <c r="V17" s="33" t="s">
        <v>108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2.9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8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 t="e">
        <v>#REF!</v>
      </c>
      <c r="CQ17" s="33" t="s">
        <v>108</v>
      </c>
      <c r="CR17" s="33">
        <v>5.5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5.9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>
        <v>0.1</v>
      </c>
      <c r="P18" s="33" t="s">
        <v>108</v>
      </c>
      <c r="Q18" s="33">
        <v>0.1</v>
      </c>
      <c r="R18" s="33" t="s">
        <v>108</v>
      </c>
      <c r="S18" s="33" t="s">
        <v>108</v>
      </c>
      <c r="T18" s="33" t="s">
        <v>108</v>
      </c>
      <c r="U18" s="33">
        <v>2.4</v>
      </c>
      <c r="V18" s="33" t="s">
        <v>108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3.3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8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 t="e">
        <v>#REF!</v>
      </c>
      <c r="CQ18" s="33" t="s">
        <v>108</v>
      </c>
      <c r="CR18" s="33">
        <v>5.9</v>
      </c>
    </row>
    <row r="19" spans="1:96" ht="15" customHeight="1" thickBot="1">
      <c r="A19" s="29">
        <v>2003</v>
      </c>
      <c r="B19" s="30" t="str">
        <f t="shared" si="0"/>
        <v>-</v>
      </c>
      <c r="C19" s="31" t="s">
        <v>108</v>
      </c>
      <c r="D19" s="31" t="s">
        <v>108</v>
      </c>
      <c r="E19" s="31" t="s">
        <v>108</v>
      </c>
      <c r="F19" s="30">
        <f t="shared" si="1"/>
        <v>5.8000000000000007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>
        <v>0.1</v>
      </c>
      <c r="P19" s="33" t="s">
        <v>108</v>
      </c>
      <c r="Q19" s="33">
        <v>0.1</v>
      </c>
      <c r="R19" s="33" t="s">
        <v>108</v>
      </c>
      <c r="S19" s="33" t="s">
        <v>108</v>
      </c>
      <c r="T19" s="33" t="s">
        <v>108</v>
      </c>
      <c r="U19" s="33">
        <v>2.5</v>
      </c>
      <c r="V19" s="33" t="s">
        <v>108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3.1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 t="e">
        <v>#REF!</v>
      </c>
      <c r="CQ19" s="33" t="s">
        <v>108</v>
      </c>
      <c r="CR19" s="33">
        <v>5.8000000000000007</v>
      </c>
    </row>
    <row r="20" spans="1:96" ht="15" customHeight="1" thickBot="1">
      <c r="A20" s="29">
        <v>2004</v>
      </c>
      <c r="B20" s="30" t="str">
        <f t="shared" si="0"/>
        <v>-</v>
      </c>
      <c r="C20" s="31" t="s">
        <v>108</v>
      </c>
      <c r="D20" s="31" t="s">
        <v>108</v>
      </c>
      <c r="E20" s="31" t="s">
        <v>108</v>
      </c>
      <c r="F20" s="30">
        <f t="shared" si="1"/>
        <v>5.9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>
        <v>0.1</v>
      </c>
      <c r="P20" s="33" t="s">
        <v>108</v>
      </c>
      <c r="Q20" s="33">
        <v>0.1</v>
      </c>
      <c r="R20" s="33" t="s">
        <v>108</v>
      </c>
      <c r="S20" s="33" t="s">
        <v>108</v>
      </c>
      <c r="T20" s="33" t="s">
        <v>108</v>
      </c>
      <c r="U20" s="33">
        <v>2.5999999999999996</v>
      </c>
      <c r="V20" s="33" t="s">
        <v>108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3.1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8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 t="e">
        <v>#REF!</v>
      </c>
      <c r="CQ20" s="33" t="s">
        <v>108</v>
      </c>
      <c r="CR20" s="33">
        <v>5.9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5.9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>
        <v>0.1</v>
      </c>
      <c r="P21" s="33" t="s">
        <v>108</v>
      </c>
      <c r="Q21" s="33">
        <v>0.1</v>
      </c>
      <c r="R21" s="33" t="s">
        <v>108</v>
      </c>
      <c r="S21" s="33" t="s">
        <v>108</v>
      </c>
      <c r="T21" s="33" t="s">
        <v>108</v>
      </c>
      <c r="U21" s="33">
        <v>2.5</v>
      </c>
      <c r="V21" s="33" t="s">
        <v>108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3.2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8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 t="e">
        <v>#REF!</v>
      </c>
      <c r="CQ21" s="33" t="s">
        <v>108</v>
      </c>
      <c r="CR21" s="33">
        <v>5.9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6.1000000000000005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>
        <v>0.1</v>
      </c>
      <c r="P22" s="33" t="s">
        <v>108</v>
      </c>
      <c r="Q22" s="33">
        <v>0.1</v>
      </c>
      <c r="R22" s="33" t="s">
        <v>108</v>
      </c>
      <c r="S22" s="33" t="s">
        <v>108</v>
      </c>
      <c r="T22" s="33" t="s">
        <v>108</v>
      </c>
      <c r="U22" s="33">
        <v>2.7</v>
      </c>
      <c r="V22" s="33" t="s">
        <v>108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3.2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 t="e">
        <v>#REF!</v>
      </c>
      <c r="CQ22" s="33" t="s">
        <v>108</v>
      </c>
      <c r="CR22" s="33">
        <v>6.1000000000000005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5.8000000000000007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>
        <v>0.1</v>
      </c>
      <c r="P23" s="33" t="s">
        <v>108</v>
      </c>
      <c r="Q23" s="33">
        <v>0.1</v>
      </c>
      <c r="R23" s="33" t="s">
        <v>108</v>
      </c>
      <c r="S23" s="33" t="s">
        <v>108</v>
      </c>
      <c r="T23" s="33" t="s">
        <v>108</v>
      </c>
      <c r="U23" s="33">
        <v>3</v>
      </c>
      <c r="V23" s="33" t="s">
        <v>108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2.6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e">
        <v>#REF!</v>
      </c>
      <c r="CQ23" s="33" t="s">
        <v>108</v>
      </c>
      <c r="CR23" s="33">
        <v>5.8000000000000007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5.4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>
        <v>0.1</v>
      </c>
      <c r="P24" s="33" t="s">
        <v>108</v>
      </c>
      <c r="Q24" s="33">
        <v>0.1</v>
      </c>
      <c r="R24" s="33" t="s">
        <v>108</v>
      </c>
      <c r="S24" s="33" t="s">
        <v>108</v>
      </c>
      <c r="T24" s="33" t="s">
        <v>108</v>
      </c>
      <c r="U24" s="33">
        <v>2.9000000000000004</v>
      </c>
      <c r="V24" s="33" t="s">
        <v>108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2.2999999999999998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e">
        <v>#REF!</v>
      </c>
      <c r="CQ24" s="33" t="s">
        <v>108</v>
      </c>
      <c r="CR24" s="33">
        <v>5.4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5.7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>
        <v>0.1</v>
      </c>
      <c r="P25" s="33" t="s">
        <v>108</v>
      </c>
      <c r="Q25" s="33">
        <v>0.1</v>
      </c>
      <c r="R25" s="33" t="s">
        <v>108</v>
      </c>
      <c r="S25" s="33" t="s">
        <v>108</v>
      </c>
      <c r="T25" s="33" t="s">
        <v>108</v>
      </c>
      <c r="U25" s="33">
        <v>2.9</v>
      </c>
      <c r="V25" s="33" t="s">
        <v>108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2.6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e">
        <v>#REF!</v>
      </c>
      <c r="CQ25" s="33" t="s">
        <v>108</v>
      </c>
      <c r="CR25" s="33">
        <v>5.7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4.5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>
        <v>0.1</v>
      </c>
      <c r="P26" s="33" t="s">
        <v>108</v>
      </c>
      <c r="Q26" s="33" t="s">
        <v>108</v>
      </c>
      <c r="R26" s="33" t="s">
        <v>108</v>
      </c>
      <c r="S26" s="33" t="s">
        <v>108</v>
      </c>
      <c r="T26" s="33" t="s">
        <v>108</v>
      </c>
      <c r="U26" s="33">
        <v>2.9</v>
      </c>
      <c r="V26" s="33" t="s">
        <v>108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1.5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e">
        <v>#REF!</v>
      </c>
      <c r="CQ26" s="33" t="s">
        <v>108</v>
      </c>
      <c r="CR26" s="33">
        <v>4.5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5.0999999999999996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>
        <v>0.1</v>
      </c>
      <c r="P27" s="33" t="s">
        <v>108</v>
      </c>
      <c r="Q27" s="33" t="s">
        <v>108</v>
      </c>
      <c r="R27" s="33" t="s">
        <v>108</v>
      </c>
      <c r="S27" s="33" t="s">
        <v>108</v>
      </c>
      <c r="T27" s="33" t="s">
        <v>108</v>
      </c>
      <c r="U27" s="33">
        <v>2.9</v>
      </c>
      <c r="V27" s="33" t="s">
        <v>108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2.1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e">
        <v>#REF!</v>
      </c>
      <c r="CQ27" s="33" t="s">
        <v>108</v>
      </c>
      <c r="CR27" s="33">
        <v>5.0999999999999996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5.8000000000000007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>
        <v>0.1</v>
      </c>
      <c r="P28" s="33" t="s">
        <v>108</v>
      </c>
      <c r="Q28" s="33" t="s">
        <v>108</v>
      </c>
      <c r="R28" s="33" t="s">
        <v>108</v>
      </c>
      <c r="S28" s="33" t="s">
        <v>108</v>
      </c>
      <c r="T28" s="33" t="s">
        <v>108</v>
      </c>
      <c r="U28" s="33">
        <v>3</v>
      </c>
      <c r="V28" s="33" t="s">
        <v>108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2.7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e">
        <v>#REF!</v>
      </c>
      <c r="CQ28" s="33" t="s">
        <v>108</v>
      </c>
      <c r="CR28" s="33">
        <v>5.8000000000000007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5.6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>
        <v>0.1</v>
      </c>
      <c r="P29" s="33" t="s">
        <v>108</v>
      </c>
      <c r="Q29" s="33" t="s">
        <v>108</v>
      </c>
      <c r="R29" s="33" t="s">
        <v>108</v>
      </c>
      <c r="S29" s="33" t="s">
        <v>108</v>
      </c>
      <c r="T29" s="33" t="s">
        <v>108</v>
      </c>
      <c r="U29" s="33">
        <v>3</v>
      </c>
      <c r="V29" s="33" t="s">
        <v>108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2.5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e">
        <v>#REF!</v>
      </c>
      <c r="CQ29" s="33" t="s">
        <v>108</v>
      </c>
      <c r="CR29" s="33">
        <v>5.6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5.7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>
        <v>0.1</v>
      </c>
      <c r="P30" s="33" t="s">
        <v>108</v>
      </c>
      <c r="Q30" s="33" t="s">
        <v>108</v>
      </c>
      <c r="R30" s="33" t="s">
        <v>108</v>
      </c>
      <c r="S30" s="33" t="s">
        <v>108</v>
      </c>
      <c r="T30" s="33" t="s">
        <v>108</v>
      </c>
      <c r="U30" s="33">
        <v>3.1</v>
      </c>
      <c r="V30" s="33" t="s">
        <v>108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2.5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e">
        <v>#REF!</v>
      </c>
      <c r="CQ30" s="33" t="s">
        <v>108</v>
      </c>
      <c r="CR30" s="33">
        <v>5.7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6.2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>
        <v>0.1</v>
      </c>
      <c r="P31" s="33" t="s">
        <v>108</v>
      </c>
      <c r="Q31" s="33" t="s">
        <v>108</v>
      </c>
      <c r="R31" s="33" t="s">
        <v>108</v>
      </c>
      <c r="S31" s="33" t="s">
        <v>108</v>
      </c>
      <c r="T31" s="33" t="s">
        <v>108</v>
      </c>
      <c r="U31" s="33">
        <v>3</v>
      </c>
      <c r="V31" s="33" t="s">
        <v>108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3.1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e">
        <v>#REF!</v>
      </c>
      <c r="CQ31" s="33" t="s">
        <v>108</v>
      </c>
      <c r="CR31" s="33">
        <v>6.2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5.7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>
        <v>0.1</v>
      </c>
      <c r="P32" s="33" t="s">
        <v>108</v>
      </c>
      <c r="Q32" s="33" t="s">
        <v>108</v>
      </c>
      <c r="R32" s="33" t="s">
        <v>108</v>
      </c>
      <c r="S32" s="33" t="s">
        <v>108</v>
      </c>
      <c r="T32" s="33" t="s">
        <v>108</v>
      </c>
      <c r="U32" s="33">
        <v>2.9</v>
      </c>
      <c r="V32" s="33" t="s">
        <v>108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2.7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e">
        <v>#REF!</v>
      </c>
      <c r="CQ32" s="33" t="s">
        <v>108</v>
      </c>
      <c r="CR32" s="33">
        <v>5.7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6.1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>
        <v>0.1</v>
      </c>
      <c r="P33" s="33" t="s">
        <v>108</v>
      </c>
      <c r="Q33" s="33" t="s">
        <v>108</v>
      </c>
      <c r="R33" s="33" t="s">
        <v>108</v>
      </c>
      <c r="S33" s="33" t="s">
        <v>108</v>
      </c>
      <c r="T33" s="33" t="s">
        <v>108</v>
      </c>
      <c r="U33" s="33">
        <v>3</v>
      </c>
      <c r="V33" s="33" t="s">
        <v>108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3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e">
        <v>#REF!</v>
      </c>
      <c r="CQ33" s="33" t="s">
        <v>108</v>
      </c>
      <c r="CR33" s="33">
        <v>6.1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5.7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>
        <v>0.1</v>
      </c>
      <c r="P34" s="33" t="s">
        <v>108</v>
      </c>
      <c r="Q34" s="33" t="s">
        <v>108</v>
      </c>
      <c r="R34" s="33" t="s">
        <v>108</v>
      </c>
      <c r="S34" s="33" t="s">
        <v>108</v>
      </c>
      <c r="T34" s="33" t="s">
        <v>108</v>
      </c>
      <c r="U34" s="33">
        <v>3</v>
      </c>
      <c r="V34" s="33" t="s">
        <v>108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2.6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2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e">
        <v>#REF!</v>
      </c>
      <c r="CQ34" s="33" t="s">
        <v>108</v>
      </c>
      <c r="CR34" s="33">
        <v>7.7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4.3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>
        <v>0.1</v>
      </c>
      <c r="P35" s="33" t="s">
        <v>108</v>
      </c>
      <c r="Q35" s="33" t="s">
        <v>108</v>
      </c>
      <c r="R35" s="33" t="s">
        <v>108</v>
      </c>
      <c r="S35" s="33" t="s">
        <v>108</v>
      </c>
      <c r="T35" s="33" t="s">
        <v>108</v>
      </c>
      <c r="U35" s="33">
        <v>3</v>
      </c>
      <c r="V35" s="33" t="s">
        <v>108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1.2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4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e">
        <v>#REF!</v>
      </c>
      <c r="CQ35" s="33" t="s">
        <v>108</v>
      </c>
      <c r="CR35" s="33">
        <v>8.3000000000000007</v>
      </c>
    </row>
    <row r="36" spans="1:96" ht="15" customHeight="1" thickBot="1">
      <c r="A36" s="29">
        <v>2020</v>
      </c>
      <c r="B36" s="30" t="str">
        <f t="shared" ref="B36" si="10">IF(SUM(C36:E36)=0,"-",SUM(C36:E36))</f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3.4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>
        <v>0.1</v>
      </c>
      <c r="P36" s="33" t="s">
        <v>108</v>
      </c>
      <c r="Q36" s="33" t="s">
        <v>108</v>
      </c>
      <c r="R36" s="33" t="s">
        <v>108</v>
      </c>
      <c r="S36" s="33" t="s">
        <v>108</v>
      </c>
      <c r="T36" s="33" t="s">
        <v>108</v>
      </c>
      <c r="U36" s="33">
        <v>2.8</v>
      </c>
      <c r="V36" s="33" t="s">
        <v>108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0.5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6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 t="e">
        <v>#REF!</v>
      </c>
      <c r="CQ36" s="33" t="s">
        <v>108</v>
      </c>
      <c r="CR36" s="33">
        <v>9.4</v>
      </c>
    </row>
    <row r="37" spans="1:96" ht="15" customHeight="1" thickBot="1">
      <c r="A37" s="29">
        <v>2021</v>
      </c>
      <c r="B37" s="30" t="str">
        <f t="shared" ref="B37" si="11">IF(SUM(C37:E37)=0,"-",SUM(C37:E37))</f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3.3000000000000003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>
        <v>0.1</v>
      </c>
      <c r="P37" s="33" t="s">
        <v>108</v>
      </c>
      <c r="Q37" s="33" t="s">
        <v>108</v>
      </c>
      <c r="R37" s="33" t="s">
        <v>108</v>
      </c>
      <c r="S37" s="33" t="s">
        <v>108</v>
      </c>
      <c r="T37" s="33" t="s">
        <v>108</v>
      </c>
      <c r="U37" s="33">
        <v>3</v>
      </c>
      <c r="V37" s="33" t="s">
        <v>108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0.2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8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e">
        <v>#REF!</v>
      </c>
      <c r="CQ37" s="33" t="s">
        <v>108</v>
      </c>
      <c r="CR37" s="33">
        <v>11.3</v>
      </c>
    </row>
    <row r="38" spans="1:96" ht="15" customHeight="1" thickBot="1">
      <c r="A38" s="29">
        <v>2022</v>
      </c>
      <c r="B38" s="30" t="str">
        <f t="shared" ref="B38" si="12">IF(SUM(C38:E38)=0,"-",SUM(C38:E38))</f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3.2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>
        <v>0.1</v>
      </c>
      <c r="P38" s="33" t="s">
        <v>108</v>
      </c>
      <c r="Q38" s="33" t="s">
        <v>108</v>
      </c>
      <c r="R38" s="33" t="s">
        <v>108</v>
      </c>
      <c r="S38" s="33" t="s">
        <v>108</v>
      </c>
      <c r="T38" s="33" t="s">
        <v>108</v>
      </c>
      <c r="U38" s="33">
        <v>3.1</v>
      </c>
      <c r="V38" s="33" t="s">
        <v>108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 t="s">
        <v>108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10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 t="e">
        <v>#REF!</v>
      </c>
      <c r="CQ38" s="33" t="s">
        <v>108</v>
      </c>
      <c r="CR38" s="33">
        <v>13.2</v>
      </c>
    </row>
    <row r="39" spans="1:96" ht="15" customHeight="1" thickBot="1">
      <c r="A39" s="29">
        <v>2023</v>
      </c>
      <c r="B39" s="30" t="str">
        <f t="shared" ref="B39" si="13">IF(SUM(C39:E39)=0,"-",SUM(C39:E39))</f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3.1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>
        <v>0.1</v>
      </c>
      <c r="P39" s="33" t="s">
        <v>108</v>
      </c>
      <c r="Q39" s="33" t="s">
        <v>108</v>
      </c>
      <c r="R39" s="33" t="s">
        <v>108</v>
      </c>
      <c r="S39" s="33" t="s">
        <v>108</v>
      </c>
      <c r="T39" s="33" t="s">
        <v>108</v>
      </c>
      <c r="U39" s="33">
        <v>3</v>
      </c>
      <c r="V39" s="33" t="s">
        <v>108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 t="s">
        <v>108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12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e">
        <v>#REF!</v>
      </c>
      <c r="CQ39" s="33" t="s">
        <v>108</v>
      </c>
      <c r="CR39" s="33">
        <v>15.1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8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8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8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8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8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8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8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8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8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8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8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8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8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  <row r="56" spans="1:96" ht="15" customHeight="1" thickBot="1">
      <c r="A56" s="29"/>
      <c r="B56" s="38"/>
      <c r="C56" s="31"/>
      <c r="D56" s="31"/>
      <c r="E56" s="31"/>
      <c r="F56" s="31"/>
      <c r="G56" s="31"/>
      <c r="H56" s="31"/>
      <c r="I56" s="31"/>
      <c r="J56" s="31"/>
      <c r="K56" s="32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</row>
    <row r="57" spans="1:96" ht="15" customHeight="1" thickBot="1">
      <c r="A57" s="29"/>
      <c r="B57" s="38"/>
      <c r="C57" s="31"/>
      <c r="D57" s="31"/>
      <c r="E57" s="31"/>
      <c r="F57" s="31"/>
      <c r="G57" s="31"/>
      <c r="H57" s="31"/>
      <c r="I57" s="31"/>
      <c r="J57" s="31"/>
      <c r="K57" s="32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</row>
    <row r="58" spans="1:96" ht="15" customHeight="1" thickBot="1">
      <c r="A58" s="29"/>
      <c r="B58" s="38"/>
      <c r="C58" s="31"/>
      <c r="D58" s="31"/>
      <c r="E58" s="31"/>
      <c r="F58" s="31"/>
      <c r="G58" s="31"/>
      <c r="H58" s="31"/>
      <c r="I58" s="31"/>
      <c r="J58" s="31"/>
      <c r="K58" s="32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</row>
    <row r="59" spans="1:96" ht="15" customHeight="1" thickBot="1">
      <c r="A59" s="29"/>
      <c r="B59" s="38"/>
      <c r="C59" s="31"/>
      <c r="D59" s="31"/>
      <c r="E59" s="31"/>
      <c r="F59" s="31"/>
      <c r="G59" s="31"/>
      <c r="H59" s="31"/>
      <c r="I59" s="31"/>
      <c r="J59" s="31"/>
      <c r="K59" s="32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</row>
    <row r="60" spans="1:96" ht="15" customHeight="1" thickBot="1">
      <c r="A60" s="29"/>
      <c r="B60" s="38"/>
      <c r="C60" s="31"/>
      <c r="D60" s="31"/>
      <c r="E60" s="31"/>
      <c r="F60" s="31"/>
      <c r="G60" s="31"/>
      <c r="H60" s="31"/>
      <c r="I60" s="31"/>
      <c r="J60" s="31"/>
      <c r="K60" s="32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</row>
    <row r="61" spans="1:96" ht="15" customHeight="1" thickBot="1">
      <c r="A61" s="29"/>
      <c r="B61" s="38"/>
      <c r="C61" s="31"/>
      <c r="D61" s="31"/>
      <c r="E61" s="31"/>
      <c r="F61" s="31"/>
      <c r="G61" s="31"/>
      <c r="H61" s="31"/>
      <c r="I61" s="31"/>
      <c r="J61" s="31"/>
      <c r="K61" s="32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F8C18-C3B2-420C-A845-FFAC9E3358A9}">
  <sheetPr>
    <pageSetUpPr fitToPage="1"/>
  </sheetPr>
  <dimension ref="A1:CR56"/>
  <sheetViews>
    <sheetView zoomScaleNormal="100"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188</v>
      </c>
      <c r="B1" s="8"/>
    </row>
    <row r="2" spans="1:96" s="5" customFormat="1" ht="11.25" customHeight="1">
      <c r="A2" s="23" t="s">
        <v>161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4.2</v>
      </c>
      <c r="C11" s="31">
        <v>2.2000000000000002</v>
      </c>
      <c r="D11" s="31">
        <v>1</v>
      </c>
      <c r="E11" s="31">
        <v>1</v>
      </c>
      <c r="F11" s="30">
        <f>IF(SUM(G11:AH11)=0,"-",SUM(G11:AH11))</f>
        <v>9.8999999999999986</v>
      </c>
      <c r="G11" s="31">
        <v>1.4</v>
      </c>
      <c r="H11" s="31">
        <v>0.79999999999999993</v>
      </c>
      <c r="I11" s="31">
        <v>0.1</v>
      </c>
      <c r="J11" s="31" t="s">
        <v>108</v>
      </c>
      <c r="K11" s="32">
        <v>0.1</v>
      </c>
      <c r="L11" s="33">
        <v>0.2</v>
      </c>
      <c r="M11" s="33">
        <v>0.1</v>
      </c>
      <c r="N11" s="33">
        <v>0.3</v>
      </c>
      <c r="O11" s="33">
        <v>1</v>
      </c>
      <c r="P11" s="33">
        <v>0.1</v>
      </c>
      <c r="Q11" s="33">
        <v>0.5</v>
      </c>
      <c r="R11" s="33">
        <v>0.1</v>
      </c>
      <c r="S11" s="33" t="s">
        <v>108</v>
      </c>
      <c r="T11" s="33">
        <v>0.1</v>
      </c>
      <c r="U11" s="33">
        <v>2.5000000000000004</v>
      </c>
      <c r="V11" s="33">
        <v>0.1</v>
      </c>
      <c r="W11" s="33">
        <v>0.4</v>
      </c>
      <c r="X11" s="33" t="s">
        <v>108</v>
      </c>
      <c r="Y11" s="33" t="s">
        <v>108</v>
      </c>
      <c r="Z11" s="33">
        <v>0.1</v>
      </c>
      <c r="AA11" s="33" t="s">
        <v>108</v>
      </c>
      <c r="AB11" s="33" t="s">
        <v>108</v>
      </c>
      <c r="AC11" s="33">
        <v>0.1</v>
      </c>
      <c r="AD11" s="33" t="s">
        <v>108</v>
      </c>
      <c r="AE11" s="33">
        <v>0.1</v>
      </c>
      <c r="AF11" s="33">
        <v>1.4000000000000001</v>
      </c>
      <c r="AG11" s="33">
        <v>0.1</v>
      </c>
      <c r="AH11" s="33">
        <v>0.30000000000000004</v>
      </c>
      <c r="AI11" s="30">
        <f>IF(SUM(AJ11:AL11)=0,"-",SUM(AJ11:AL11))</f>
        <v>2.9</v>
      </c>
      <c r="AJ11" s="33">
        <v>1.3</v>
      </c>
      <c r="AK11" s="33">
        <v>0.6</v>
      </c>
      <c r="AL11" s="33">
        <v>1</v>
      </c>
      <c r="AM11" s="30">
        <f>IF(SUM(AN11:AW11)=0,"-",SUM(AN11:AW11))</f>
        <v>12</v>
      </c>
      <c r="AN11" s="33">
        <v>0.2</v>
      </c>
      <c r="AO11" s="33">
        <v>4</v>
      </c>
      <c r="AP11" s="33">
        <v>1.6</v>
      </c>
      <c r="AQ11" s="33">
        <v>5.6</v>
      </c>
      <c r="AR11" s="33">
        <v>0.30000000000000004</v>
      </c>
      <c r="AS11" s="33" t="s">
        <v>108</v>
      </c>
      <c r="AT11" s="33">
        <v>0.1</v>
      </c>
      <c r="AU11" s="33">
        <v>0.1</v>
      </c>
      <c r="AV11" s="33" t="s">
        <v>108</v>
      </c>
      <c r="AW11" s="33">
        <v>0.1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>
        <f>IF(SUM(BF11:BH11)=0,"-",SUM(BF11:BH11))</f>
        <v>0.1</v>
      </c>
      <c r="BF11" s="33">
        <v>0.1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>
        <f>IF(SUM(BL11:BX11)=0,"-",SUM(BL11:BX11))</f>
        <v>0.5</v>
      </c>
      <c r="BL11" s="33" t="s">
        <v>108</v>
      </c>
      <c r="BM11" s="33" t="s">
        <v>108</v>
      </c>
      <c r="BN11" s="33">
        <v>0.1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>
        <v>0.1</v>
      </c>
      <c r="BT11" s="33" t="s">
        <v>108</v>
      </c>
      <c r="BU11" s="33">
        <v>0.1</v>
      </c>
      <c r="BV11" s="33" t="s">
        <v>108</v>
      </c>
      <c r="BW11" s="33">
        <v>0.1</v>
      </c>
      <c r="BX11" s="33">
        <v>0.1</v>
      </c>
      <c r="BY11" s="30">
        <f>IF(SUM(BZ11:CD11)=0,"-",SUM(BZ11:CD11))</f>
        <v>4.5000000000000009</v>
      </c>
      <c r="BZ11" s="33">
        <v>2.8</v>
      </c>
      <c r="CA11" s="33">
        <v>0.6</v>
      </c>
      <c r="CB11" s="33">
        <v>0.30000000000000004</v>
      </c>
      <c r="CC11" s="33">
        <v>0.4</v>
      </c>
      <c r="CD11" s="33">
        <v>0.4</v>
      </c>
      <c r="CE11" s="30">
        <f>IF(SUM(CF11:CO11)=0,"-",SUM(CF11:CO11))</f>
        <v>0.30000000000000004</v>
      </c>
      <c r="CF11" s="33" t="s">
        <v>108</v>
      </c>
      <c r="CG11" s="33" t="s">
        <v>108</v>
      </c>
      <c r="CH11" s="33" t="s">
        <v>108</v>
      </c>
      <c r="CI11" s="33">
        <v>0.1</v>
      </c>
      <c r="CJ11" s="33">
        <v>0.1</v>
      </c>
      <c r="CK11" s="33" t="s">
        <v>108</v>
      </c>
      <c r="CL11" s="33">
        <v>0.1</v>
      </c>
      <c r="CM11" s="33" t="s">
        <v>108</v>
      </c>
      <c r="CN11" s="33" t="s">
        <v>108</v>
      </c>
      <c r="CO11" s="33" t="s">
        <v>108</v>
      </c>
      <c r="CP11" s="33">
        <v>26.2</v>
      </c>
      <c r="CQ11" s="33">
        <v>25.9</v>
      </c>
      <c r="CR11" s="33">
        <v>60.600000000000009</v>
      </c>
    </row>
    <row r="12" spans="1:96" ht="15" customHeight="1" thickBot="1">
      <c r="A12" s="29">
        <v>1996</v>
      </c>
      <c r="B12" s="30">
        <f t="shared" ref="B12:B39" si="0">IF(SUM(C12:E12)=0,"-",SUM(C12:E12))</f>
        <v>3.8</v>
      </c>
      <c r="C12" s="31">
        <v>2.2000000000000002</v>
      </c>
      <c r="D12" s="31">
        <v>0.8</v>
      </c>
      <c r="E12" s="31">
        <v>0.79999999999999993</v>
      </c>
      <c r="F12" s="30">
        <f t="shared" ref="F12:F39" si="1">IF(SUM(G12:AH12)=0,"-",SUM(G12:AH12))</f>
        <v>10.299999999999999</v>
      </c>
      <c r="G12" s="31">
        <v>1.5</v>
      </c>
      <c r="H12" s="31">
        <v>0.9</v>
      </c>
      <c r="I12" s="31">
        <v>0.1</v>
      </c>
      <c r="J12" s="31" t="s">
        <v>108</v>
      </c>
      <c r="K12" s="32">
        <v>0.2</v>
      </c>
      <c r="L12" s="33">
        <v>0.2</v>
      </c>
      <c r="M12" s="33">
        <v>0.1</v>
      </c>
      <c r="N12" s="33">
        <v>0.4</v>
      </c>
      <c r="O12" s="33">
        <v>1</v>
      </c>
      <c r="P12" s="33">
        <v>0.1</v>
      </c>
      <c r="Q12" s="33">
        <v>0.4</v>
      </c>
      <c r="R12" s="33">
        <v>0.1</v>
      </c>
      <c r="S12" s="33" t="s">
        <v>108</v>
      </c>
      <c r="T12" s="33">
        <v>0.1</v>
      </c>
      <c r="U12" s="33">
        <v>2.6000000000000005</v>
      </c>
      <c r="V12" s="33">
        <v>0.2</v>
      </c>
      <c r="W12" s="33">
        <v>0.5</v>
      </c>
      <c r="X12" s="33" t="s">
        <v>108</v>
      </c>
      <c r="Y12" s="33" t="s">
        <v>108</v>
      </c>
      <c r="Z12" s="33">
        <v>0.1</v>
      </c>
      <c r="AA12" s="33" t="s">
        <v>108</v>
      </c>
      <c r="AB12" s="33" t="s">
        <v>108</v>
      </c>
      <c r="AC12" s="33">
        <v>0.1</v>
      </c>
      <c r="AD12" s="33" t="s">
        <v>108</v>
      </c>
      <c r="AE12" s="33">
        <v>0.1</v>
      </c>
      <c r="AF12" s="33">
        <v>1.2000000000000002</v>
      </c>
      <c r="AG12" s="33">
        <v>0.1</v>
      </c>
      <c r="AH12" s="33">
        <v>0.30000000000000004</v>
      </c>
      <c r="AI12" s="30">
        <f t="shared" ref="AI12:AI39" si="2">IF(SUM(AJ12:AL12)=0,"-",SUM(AJ12:AL12))</f>
        <v>3.3</v>
      </c>
      <c r="AJ12" s="33">
        <v>1.4</v>
      </c>
      <c r="AK12" s="33">
        <v>0.7</v>
      </c>
      <c r="AL12" s="33">
        <v>1.2</v>
      </c>
      <c r="AM12" s="30">
        <f t="shared" ref="AM12:AM39" si="3">IF(SUM(AN12:AW12)=0,"-",SUM(AN12:AW12))</f>
        <v>15.299999999999997</v>
      </c>
      <c r="AN12" s="33">
        <v>0.3</v>
      </c>
      <c r="AO12" s="33">
        <v>5.6999999999999993</v>
      </c>
      <c r="AP12" s="33">
        <v>1.7999999999999998</v>
      </c>
      <c r="AQ12" s="33">
        <v>6.8</v>
      </c>
      <c r="AR12" s="33">
        <v>0.30000000000000004</v>
      </c>
      <c r="AS12" s="33" t="s">
        <v>108</v>
      </c>
      <c r="AT12" s="33">
        <v>0.2</v>
      </c>
      <c r="AU12" s="33">
        <v>0.1</v>
      </c>
      <c r="AV12" s="33" t="s">
        <v>108</v>
      </c>
      <c r="AW12" s="33">
        <v>0.1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>
        <f t="shared" ref="BE12:BE39" si="5">IF(SUM(BF12:BH12)=0,"-",SUM(BF12:BH12))</f>
        <v>0.1</v>
      </c>
      <c r="BF12" s="33">
        <v>0.1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>
        <f t="shared" ref="BK12:BK39" si="7">IF(SUM(BL12:BX12)=0,"-",SUM(BL12:BX12))</f>
        <v>0.7</v>
      </c>
      <c r="BL12" s="33">
        <v>0.1</v>
      </c>
      <c r="BM12" s="33">
        <v>0.1</v>
      </c>
      <c r="BN12" s="33">
        <v>0.1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>
        <v>0.1</v>
      </c>
      <c r="BT12" s="33" t="s">
        <v>108</v>
      </c>
      <c r="BU12" s="33">
        <v>0.1</v>
      </c>
      <c r="BV12" s="33" t="s">
        <v>108</v>
      </c>
      <c r="BW12" s="33">
        <v>0.1</v>
      </c>
      <c r="BX12" s="33">
        <v>0.1</v>
      </c>
      <c r="BY12" s="30">
        <f t="shared" ref="BY12:BY39" si="8">IF(SUM(BZ12:CD12)=0,"-",SUM(BZ12:CD12))</f>
        <v>3.8</v>
      </c>
      <c r="BZ12" s="33">
        <v>2.2000000000000002</v>
      </c>
      <c r="CA12" s="33">
        <v>0.5</v>
      </c>
      <c r="CB12" s="33">
        <v>0.30000000000000004</v>
      </c>
      <c r="CC12" s="33">
        <v>0.4</v>
      </c>
      <c r="CD12" s="33">
        <v>0.4</v>
      </c>
      <c r="CE12" s="30">
        <f t="shared" ref="CE12:CE39" si="9">IF(SUM(CF12:CO12)=0,"-",SUM(CF12:CO12))</f>
        <v>0.30000000000000004</v>
      </c>
      <c r="CF12" s="33" t="s">
        <v>108</v>
      </c>
      <c r="CG12" s="33" t="s">
        <v>108</v>
      </c>
      <c r="CH12" s="33" t="s">
        <v>108</v>
      </c>
      <c r="CI12" s="33">
        <v>0.1</v>
      </c>
      <c r="CJ12" s="33">
        <v>0.1</v>
      </c>
      <c r="CK12" s="33" t="s">
        <v>108</v>
      </c>
      <c r="CL12" s="33">
        <v>0.1</v>
      </c>
      <c r="CM12" s="33" t="s">
        <v>108</v>
      </c>
      <c r="CN12" s="33" t="s">
        <v>108</v>
      </c>
      <c r="CO12" s="33" t="s">
        <v>108</v>
      </c>
      <c r="CP12" s="33">
        <v>26.8</v>
      </c>
      <c r="CQ12" s="33">
        <v>26.5</v>
      </c>
      <c r="CR12" s="33">
        <v>64.40000000000002</v>
      </c>
    </row>
    <row r="13" spans="1:96" ht="15" customHeight="1" thickBot="1">
      <c r="A13" s="29">
        <v>1997</v>
      </c>
      <c r="B13" s="30">
        <f t="shared" si="0"/>
        <v>3.5999999999999996</v>
      </c>
      <c r="C13" s="31">
        <v>2</v>
      </c>
      <c r="D13" s="31">
        <v>0.8</v>
      </c>
      <c r="E13" s="31">
        <v>0.79999999999999993</v>
      </c>
      <c r="F13" s="30">
        <f t="shared" si="1"/>
        <v>9.9</v>
      </c>
      <c r="G13" s="31">
        <v>0.8</v>
      </c>
      <c r="H13" s="31">
        <v>0.9</v>
      </c>
      <c r="I13" s="31">
        <v>0.1</v>
      </c>
      <c r="J13" s="31" t="s">
        <v>108</v>
      </c>
      <c r="K13" s="32">
        <v>0.2</v>
      </c>
      <c r="L13" s="33">
        <v>0.2</v>
      </c>
      <c r="M13" s="33">
        <v>0.1</v>
      </c>
      <c r="N13" s="33">
        <v>0.4</v>
      </c>
      <c r="O13" s="33">
        <v>1</v>
      </c>
      <c r="P13" s="33">
        <v>0.1</v>
      </c>
      <c r="Q13" s="33">
        <v>0.5</v>
      </c>
      <c r="R13" s="33">
        <v>0.2</v>
      </c>
      <c r="S13" s="33" t="s">
        <v>108</v>
      </c>
      <c r="T13" s="33">
        <v>0.1</v>
      </c>
      <c r="U13" s="33">
        <v>2.7</v>
      </c>
      <c r="V13" s="33">
        <v>0.2</v>
      </c>
      <c r="W13" s="33">
        <v>0.5</v>
      </c>
      <c r="X13" s="33" t="s">
        <v>108</v>
      </c>
      <c r="Y13" s="33" t="s">
        <v>108</v>
      </c>
      <c r="Z13" s="33">
        <v>0.1</v>
      </c>
      <c r="AA13" s="33" t="s">
        <v>108</v>
      </c>
      <c r="AB13" s="33" t="s">
        <v>108</v>
      </c>
      <c r="AC13" s="33">
        <v>0.1</v>
      </c>
      <c r="AD13" s="33" t="s">
        <v>108</v>
      </c>
      <c r="AE13" s="33">
        <v>0.1</v>
      </c>
      <c r="AF13" s="33">
        <v>1.2000000000000002</v>
      </c>
      <c r="AG13" s="33">
        <v>0.1</v>
      </c>
      <c r="AH13" s="33">
        <v>0.30000000000000004</v>
      </c>
      <c r="AI13" s="30">
        <f t="shared" si="2"/>
        <v>4.4000000000000004</v>
      </c>
      <c r="AJ13" s="33">
        <v>1.9</v>
      </c>
      <c r="AK13" s="33">
        <v>1</v>
      </c>
      <c r="AL13" s="33">
        <v>1.5</v>
      </c>
      <c r="AM13" s="30">
        <f t="shared" si="3"/>
        <v>18.400000000000006</v>
      </c>
      <c r="AN13" s="33">
        <v>0.3</v>
      </c>
      <c r="AO13" s="33">
        <v>6.9</v>
      </c>
      <c r="AP13" s="33">
        <v>2.1</v>
      </c>
      <c r="AQ13" s="33">
        <v>8.4</v>
      </c>
      <c r="AR13" s="33">
        <v>0.30000000000000004</v>
      </c>
      <c r="AS13" s="33" t="s">
        <v>108</v>
      </c>
      <c r="AT13" s="33">
        <v>0.2</v>
      </c>
      <c r="AU13" s="33">
        <v>0.1</v>
      </c>
      <c r="AV13" s="33" t="s">
        <v>108</v>
      </c>
      <c r="AW13" s="33">
        <v>0.1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>
        <f t="shared" si="5"/>
        <v>0.1</v>
      </c>
      <c r="BF13" s="33">
        <v>0.1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>
        <f t="shared" si="7"/>
        <v>0.7</v>
      </c>
      <c r="BL13" s="33">
        <v>0.1</v>
      </c>
      <c r="BM13" s="33">
        <v>0.1</v>
      </c>
      <c r="BN13" s="33">
        <v>0.1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>
        <v>0.1</v>
      </c>
      <c r="BT13" s="33" t="s">
        <v>108</v>
      </c>
      <c r="BU13" s="33">
        <v>0.1</v>
      </c>
      <c r="BV13" s="33" t="s">
        <v>108</v>
      </c>
      <c r="BW13" s="33">
        <v>0.1</v>
      </c>
      <c r="BX13" s="33">
        <v>0.1</v>
      </c>
      <c r="BY13" s="30">
        <f t="shared" si="8"/>
        <v>2.9000000000000004</v>
      </c>
      <c r="BZ13" s="33">
        <v>1.4</v>
      </c>
      <c r="CA13" s="33">
        <v>0.5</v>
      </c>
      <c r="CB13" s="33">
        <v>0.30000000000000004</v>
      </c>
      <c r="CC13" s="33">
        <v>0.4</v>
      </c>
      <c r="CD13" s="33">
        <v>0.30000000000000004</v>
      </c>
      <c r="CE13" s="30">
        <f t="shared" si="9"/>
        <v>0.89999999999999991</v>
      </c>
      <c r="CF13" s="33" t="s">
        <v>108</v>
      </c>
      <c r="CG13" s="33" t="s">
        <v>108</v>
      </c>
      <c r="CH13" s="33" t="s">
        <v>108</v>
      </c>
      <c r="CI13" s="33">
        <v>0.1</v>
      </c>
      <c r="CJ13" s="33">
        <v>0.1</v>
      </c>
      <c r="CK13" s="33" t="s">
        <v>108</v>
      </c>
      <c r="CL13" s="33">
        <v>0.7</v>
      </c>
      <c r="CM13" s="33" t="s">
        <v>108</v>
      </c>
      <c r="CN13" s="33" t="s">
        <v>108</v>
      </c>
      <c r="CO13" s="33" t="s">
        <v>108</v>
      </c>
      <c r="CP13" s="33">
        <v>26.3</v>
      </c>
      <c r="CQ13" s="33">
        <v>26</v>
      </c>
      <c r="CR13" s="33">
        <v>67.2</v>
      </c>
    </row>
    <row r="14" spans="1:96" ht="15" customHeight="1" thickBot="1">
      <c r="A14" s="29">
        <v>1998</v>
      </c>
      <c r="B14" s="30">
        <f t="shared" si="0"/>
        <v>3.4</v>
      </c>
      <c r="C14" s="31">
        <v>1.8</v>
      </c>
      <c r="D14" s="31">
        <v>0.7</v>
      </c>
      <c r="E14" s="31">
        <v>0.9</v>
      </c>
      <c r="F14" s="30">
        <f t="shared" si="1"/>
        <v>10.899999999999999</v>
      </c>
      <c r="G14" s="31">
        <v>0.7</v>
      </c>
      <c r="H14" s="31">
        <v>1</v>
      </c>
      <c r="I14" s="31">
        <v>0.1</v>
      </c>
      <c r="J14" s="31" t="s">
        <v>108</v>
      </c>
      <c r="K14" s="32">
        <v>0.30000000000000004</v>
      </c>
      <c r="L14" s="33">
        <v>0.2</v>
      </c>
      <c r="M14" s="33">
        <v>0.1</v>
      </c>
      <c r="N14" s="33">
        <v>0.5</v>
      </c>
      <c r="O14" s="33">
        <v>1</v>
      </c>
      <c r="P14" s="33">
        <v>0.1</v>
      </c>
      <c r="Q14" s="33">
        <v>0.5</v>
      </c>
      <c r="R14" s="33">
        <v>0.2</v>
      </c>
      <c r="S14" s="33" t="s">
        <v>108</v>
      </c>
      <c r="T14" s="33">
        <v>0.1</v>
      </c>
      <c r="U14" s="33">
        <v>2.8</v>
      </c>
      <c r="V14" s="33">
        <v>0.30000000000000004</v>
      </c>
      <c r="W14" s="33">
        <v>0.6</v>
      </c>
      <c r="X14" s="33" t="s">
        <v>108</v>
      </c>
      <c r="Y14" s="33" t="s">
        <v>108</v>
      </c>
      <c r="Z14" s="33">
        <v>0.1</v>
      </c>
      <c r="AA14" s="33">
        <v>0.1</v>
      </c>
      <c r="AB14" s="33" t="s">
        <v>108</v>
      </c>
      <c r="AC14" s="33">
        <v>0.2</v>
      </c>
      <c r="AD14" s="33" t="s">
        <v>108</v>
      </c>
      <c r="AE14" s="33">
        <v>0.2</v>
      </c>
      <c r="AF14" s="33">
        <v>1.3</v>
      </c>
      <c r="AG14" s="33">
        <v>0.2</v>
      </c>
      <c r="AH14" s="33">
        <v>0.30000000000000004</v>
      </c>
      <c r="AI14" s="30">
        <f t="shared" si="2"/>
        <v>5.1000000000000005</v>
      </c>
      <c r="AJ14" s="33">
        <v>2.2000000000000002</v>
      </c>
      <c r="AK14" s="33">
        <v>1.1000000000000001</v>
      </c>
      <c r="AL14" s="33">
        <v>1.8</v>
      </c>
      <c r="AM14" s="30">
        <f t="shared" si="3"/>
        <v>21.500000000000004</v>
      </c>
      <c r="AN14" s="33">
        <v>0.4</v>
      </c>
      <c r="AO14" s="33">
        <v>8.5</v>
      </c>
      <c r="AP14" s="33">
        <v>2.5</v>
      </c>
      <c r="AQ14" s="33">
        <v>9.4</v>
      </c>
      <c r="AR14" s="33">
        <v>0.30000000000000004</v>
      </c>
      <c r="AS14" s="33" t="s">
        <v>108</v>
      </c>
      <c r="AT14" s="33">
        <v>0.2</v>
      </c>
      <c r="AU14" s="33">
        <v>0.1</v>
      </c>
      <c r="AV14" s="33" t="s">
        <v>108</v>
      </c>
      <c r="AW14" s="33">
        <v>0.1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>
        <f t="shared" si="5"/>
        <v>0.1</v>
      </c>
      <c r="BF14" s="33">
        <v>0.1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>
        <f t="shared" si="7"/>
        <v>0.89999999999999991</v>
      </c>
      <c r="BL14" s="33">
        <v>0.1</v>
      </c>
      <c r="BM14" s="33">
        <v>0.1</v>
      </c>
      <c r="BN14" s="33">
        <v>0.2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>
        <v>0.1</v>
      </c>
      <c r="BT14" s="33" t="s">
        <v>108</v>
      </c>
      <c r="BU14" s="33">
        <v>0.1</v>
      </c>
      <c r="BV14" s="33" t="s">
        <v>108</v>
      </c>
      <c r="BW14" s="33">
        <v>0.1</v>
      </c>
      <c r="BX14" s="33">
        <v>0.2</v>
      </c>
      <c r="BY14" s="30">
        <f t="shared" si="8"/>
        <v>3.8000000000000003</v>
      </c>
      <c r="BZ14" s="33">
        <v>1.8</v>
      </c>
      <c r="CA14" s="33">
        <v>0.4</v>
      </c>
      <c r="CB14" s="33">
        <v>0.5</v>
      </c>
      <c r="CC14" s="33">
        <v>0.60000000000000009</v>
      </c>
      <c r="CD14" s="33">
        <v>0.5</v>
      </c>
      <c r="CE14" s="30">
        <f t="shared" si="9"/>
        <v>0.60000000000000009</v>
      </c>
      <c r="CF14" s="33" t="s">
        <v>108</v>
      </c>
      <c r="CG14" s="33" t="s">
        <v>108</v>
      </c>
      <c r="CH14" s="33" t="s">
        <v>108</v>
      </c>
      <c r="CI14" s="33">
        <v>0.1</v>
      </c>
      <c r="CJ14" s="33">
        <v>0.1</v>
      </c>
      <c r="CK14" s="33" t="s">
        <v>108</v>
      </c>
      <c r="CL14" s="33">
        <v>0.4</v>
      </c>
      <c r="CM14" s="33" t="s">
        <v>108</v>
      </c>
      <c r="CN14" s="33" t="s">
        <v>108</v>
      </c>
      <c r="CO14" s="33" t="s">
        <v>108</v>
      </c>
      <c r="CP14" s="33">
        <v>26.1</v>
      </c>
      <c r="CQ14" s="33">
        <v>25.8</v>
      </c>
      <c r="CR14" s="33">
        <v>72.400000000000006</v>
      </c>
    </row>
    <row r="15" spans="1:96" ht="15" customHeight="1" thickBot="1">
      <c r="A15" s="29">
        <v>1999</v>
      </c>
      <c r="B15" s="30">
        <f t="shared" si="0"/>
        <v>3.5999999999999996</v>
      </c>
      <c r="C15" s="31">
        <v>2.1</v>
      </c>
      <c r="D15" s="31">
        <v>0.7</v>
      </c>
      <c r="E15" s="31">
        <v>0.79999999999999993</v>
      </c>
      <c r="F15" s="30">
        <f t="shared" si="1"/>
        <v>11.599999999999998</v>
      </c>
      <c r="G15" s="31">
        <v>0.7</v>
      </c>
      <c r="H15" s="31">
        <v>1</v>
      </c>
      <c r="I15" s="31">
        <v>0.1</v>
      </c>
      <c r="J15" s="31" t="s">
        <v>108</v>
      </c>
      <c r="K15" s="32">
        <v>0.30000000000000004</v>
      </c>
      <c r="L15" s="33">
        <v>0.2</v>
      </c>
      <c r="M15" s="33">
        <v>0.1</v>
      </c>
      <c r="N15" s="33">
        <v>0.4</v>
      </c>
      <c r="O15" s="33">
        <v>1.1000000000000001</v>
      </c>
      <c r="P15" s="33">
        <v>0.1</v>
      </c>
      <c r="Q15" s="33">
        <v>0.5</v>
      </c>
      <c r="R15" s="33">
        <v>0.2</v>
      </c>
      <c r="S15" s="33" t="s">
        <v>108</v>
      </c>
      <c r="T15" s="33">
        <v>0.1</v>
      </c>
      <c r="U15" s="33">
        <v>3.1000000000000005</v>
      </c>
      <c r="V15" s="33">
        <v>0.30000000000000004</v>
      </c>
      <c r="W15" s="33">
        <v>0.6</v>
      </c>
      <c r="X15" s="33" t="s">
        <v>108</v>
      </c>
      <c r="Y15" s="33" t="s">
        <v>108</v>
      </c>
      <c r="Z15" s="33">
        <v>0.2</v>
      </c>
      <c r="AA15" s="33">
        <v>0.1</v>
      </c>
      <c r="AB15" s="33" t="s">
        <v>108</v>
      </c>
      <c r="AC15" s="33">
        <v>0.2</v>
      </c>
      <c r="AD15" s="33" t="s">
        <v>108</v>
      </c>
      <c r="AE15" s="33">
        <v>0.2</v>
      </c>
      <c r="AF15" s="33">
        <v>1.6</v>
      </c>
      <c r="AG15" s="33">
        <v>0.2</v>
      </c>
      <c r="AH15" s="33">
        <v>0.30000000000000004</v>
      </c>
      <c r="AI15" s="30">
        <f t="shared" si="2"/>
        <v>5.2</v>
      </c>
      <c r="AJ15" s="33">
        <v>2.2999999999999998</v>
      </c>
      <c r="AK15" s="33">
        <v>1.1000000000000001</v>
      </c>
      <c r="AL15" s="33">
        <v>1.8</v>
      </c>
      <c r="AM15" s="30">
        <f t="shared" si="3"/>
        <v>22.9</v>
      </c>
      <c r="AN15" s="33">
        <v>0.4</v>
      </c>
      <c r="AO15" s="33">
        <v>9.1999999999999993</v>
      </c>
      <c r="AP15" s="33">
        <v>2.6</v>
      </c>
      <c r="AQ15" s="33">
        <v>9.8999999999999986</v>
      </c>
      <c r="AR15" s="33">
        <v>0.30000000000000004</v>
      </c>
      <c r="AS15" s="33" t="s">
        <v>108</v>
      </c>
      <c r="AT15" s="33">
        <v>0.2</v>
      </c>
      <c r="AU15" s="33">
        <v>0.1</v>
      </c>
      <c r="AV15" s="33" t="s">
        <v>108</v>
      </c>
      <c r="AW15" s="33">
        <v>0.2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>
        <f t="shared" si="5"/>
        <v>0.1</v>
      </c>
      <c r="BF15" s="33">
        <v>0.1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>
        <f t="shared" si="7"/>
        <v>1</v>
      </c>
      <c r="BL15" s="33">
        <v>0.1</v>
      </c>
      <c r="BM15" s="33">
        <v>0.1</v>
      </c>
      <c r="BN15" s="33">
        <v>0.2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>
        <v>0.1</v>
      </c>
      <c r="BT15" s="33" t="s">
        <v>108</v>
      </c>
      <c r="BU15" s="33">
        <v>0.1</v>
      </c>
      <c r="BV15" s="33" t="s">
        <v>108</v>
      </c>
      <c r="BW15" s="33">
        <v>0.2</v>
      </c>
      <c r="BX15" s="33">
        <v>0.2</v>
      </c>
      <c r="BY15" s="30">
        <f t="shared" si="8"/>
        <v>4</v>
      </c>
      <c r="BZ15" s="33">
        <v>2</v>
      </c>
      <c r="CA15" s="33">
        <v>0.4</v>
      </c>
      <c r="CB15" s="33">
        <v>0.5</v>
      </c>
      <c r="CC15" s="33">
        <v>0.60000000000000009</v>
      </c>
      <c r="CD15" s="33">
        <v>0.5</v>
      </c>
      <c r="CE15" s="30">
        <f t="shared" si="9"/>
        <v>0.60000000000000009</v>
      </c>
      <c r="CF15" s="33" t="s">
        <v>108</v>
      </c>
      <c r="CG15" s="33" t="s">
        <v>108</v>
      </c>
      <c r="CH15" s="33" t="s">
        <v>108</v>
      </c>
      <c r="CI15" s="33">
        <v>0.2</v>
      </c>
      <c r="CJ15" s="33">
        <v>0.1</v>
      </c>
      <c r="CK15" s="33" t="s">
        <v>108</v>
      </c>
      <c r="CL15" s="33">
        <v>0.30000000000000004</v>
      </c>
      <c r="CM15" s="33" t="s">
        <v>108</v>
      </c>
      <c r="CN15" s="33" t="s">
        <v>108</v>
      </c>
      <c r="CO15" s="33" t="s">
        <v>108</v>
      </c>
      <c r="CP15" s="33">
        <v>27.2</v>
      </c>
      <c r="CQ15" s="33">
        <v>26.9</v>
      </c>
      <c r="CR15" s="33">
        <v>76.2</v>
      </c>
    </row>
    <row r="16" spans="1:96" ht="15" customHeight="1" thickBot="1">
      <c r="A16" s="29">
        <v>2000</v>
      </c>
      <c r="B16" s="30">
        <f t="shared" si="0"/>
        <v>3.8</v>
      </c>
      <c r="C16" s="31">
        <v>2.5</v>
      </c>
      <c r="D16" s="31">
        <v>0.6</v>
      </c>
      <c r="E16" s="31">
        <v>0.7</v>
      </c>
      <c r="F16" s="30">
        <f t="shared" si="1"/>
        <v>12.099999999999998</v>
      </c>
      <c r="G16" s="31">
        <v>0.8</v>
      </c>
      <c r="H16" s="31">
        <v>1.1000000000000001</v>
      </c>
      <c r="I16" s="31">
        <v>0.1</v>
      </c>
      <c r="J16" s="31" t="s">
        <v>108</v>
      </c>
      <c r="K16" s="32">
        <v>0.30000000000000004</v>
      </c>
      <c r="L16" s="33">
        <v>0.3</v>
      </c>
      <c r="M16" s="33">
        <v>0.1</v>
      </c>
      <c r="N16" s="33">
        <v>0.60000000000000009</v>
      </c>
      <c r="O16" s="33">
        <v>1.2000000000000002</v>
      </c>
      <c r="P16" s="33">
        <v>0.1</v>
      </c>
      <c r="Q16" s="33">
        <v>0.4</v>
      </c>
      <c r="R16" s="33">
        <v>0.2</v>
      </c>
      <c r="S16" s="33" t="s">
        <v>108</v>
      </c>
      <c r="T16" s="33">
        <v>0.1</v>
      </c>
      <c r="U16" s="33">
        <v>3.1000000000000005</v>
      </c>
      <c r="V16" s="33">
        <v>0.30000000000000004</v>
      </c>
      <c r="W16" s="33">
        <v>0.6</v>
      </c>
      <c r="X16" s="33" t="s">
        <v>108</v>
      </c>
      <c r="Y16" s="33" t="s">
        <v>108</v>
      </c>
      <c r="Z16" s="33">
        <v>0.2</v>
      </c>
      <c r="AA16" s="33">
        <v>0.1</v>
      </c>
      <c r="AB16" s="33" t="s">
        <v>108</v>
      </c>
      <c r="AC16" s="33">
        <v>0.2</v>
      </c>
      <c r="AD16" s="33" t="s">
        <v>108</v>
      </c>
      <c r="AE16" s="33">
        <v>0.2</v>
      </c>
      <c r="AF16" s="33">
        <v>1.5000000000000002</v>
      </c>
      <c r="AG16" s="33">
        <v>0.2</v>
      </c>
      <c r="AH16" s="33">
        <v>0.4</v>
      </c>
      <c r="AI16" s="30">
        <f t="shared" si="2"/>
        <v>6.9</v>
      </c>
      <c r="AJ16" s="33">
        <v>3</v>
      </c>
      <c r="AK16" s="33">
        <v>1.5</v>
      </c>
      <c r="AL16" s="33">
        <v>2.4</v>
      </c>
      <c r="AM16" s="30">
        <f t="shared" si="3"/>
        <v>26.1</v>
      </c>
      <c r="AN16" s="33">
        <v>0.5</v>
      </c>
      <c r="AO16" s="33">
        <v>10</v>
      </c>
      <c r="AP16" s="33">
        <v>2.9</v>
      </c>
      <c r="AQ16" s="33">
        <v>11.9</v>
      </c>
      <c r="AR16" s="33">
        <v>0.30000000000000004</v>
      </c>
      <c r="AS16" s="33" t="s">
        <v>108</v>
      </c>
      <c r="AT16" s="33">
        <v>0.2</v>
      </c>
      <c r="AU16" s="33">
        <v>0.1</v>
      </c>
      <c r="AV16" s="33" t="s">
        <v>108</v>
      </c>
      <c r="AW16" s="33">
        <v>0.2</v>
      </c>
      <c r="AX16" s="30">
        <f t="shared" si="4"/>
        <v>0.1</v>
      </c>
      <c r="AY16" s="33">
        <v>0.1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>
        <f t="shared" si="5"/>
        <v>0.1</v>
      </c>
      <c r="BF16" s="33">
        <v>0.1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>
        <f t="shared" si="7"/>
        <v>1</v>
      </c>
      <c r="BL16" s="33">
        <v>0.1</v>
      </c>
      <c r="BM16" s="33">
        <v>0.1</v>
      </c>
      <c r="BN16" s="33">
        <v>0.2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>
        <v>0.2</v>
      </c>
      <c r="BT16" s="33" t="s">
        <v>108</v>
      </c>
      <c r="BU16" s="33">
        <v>0.1</v>
      </c>
      <c r="BV16" s="33" t="s">
        <v>108</v>
      </c>
      <c r="BW16" s="33">
        <v>0.1</v>
      </c>
      <c r="BX16" s="33">
        <v>0.2</v>
      </c>
      <c r="BY16" s="30">
        <f t="shared" si="8"/>
        <v>4</v>
      </c>
      <c r="BZ16" s="33">
        <v>1.8</v>
      </c>
      <c r="CA16" s="33">
        <v>0.4</v>
      </c>
      <c r="CB16" s="33">
        <v>0.5</v>
      </c>
      <c r="CC16" s="33">
        <v>0.7</v>
      </c>
      <c r="CD16" s="33">
        <v>0.60000000000000009</v>
      </c>
      <c r="CE16" s="30">
        <f t="shared" si="9"/>
        <v>0.8</v>
      </c>
      <c r="CF16" s="33" t="s">
        <v>108</v>
      </c>
      <c r="CG16" s="33" t="s">
        <v>108</v>
      </c>
      <c r="CH16" s="33" t="s">
        <v>108</v>
      </c>
      <c r="CI16" s="33">
        <v>0.2</v>
      </c>
      <c r="CJ16" s="33">
        <v>0.1</v>
      </c>
      <c r="CK16" s="33">
        <v>0.1</v>
      </c>
      <c r="CL16" s="33">
        <v>0.4</v>
      </c>
      <c r="CM16" s="33" t="s">
        <v>108</v>
      </c>
      <c r="CN16" s="33" t="s">
        <v>108</v>
      </c>
      <c r="CO16" s="33" t="s">
        <v>108</v>
      </c>
      <c r="CP16" s="33">
        <v>28</v>
      </c>
      <c r="CQ16" s="33">
        <v>27.7</v>
      </c>
      <c r="CR16" s="33">
        <v>82.9</v>
      </c>
    </row>
    <row r="17" spans="1:96" ht="15" customHeight="1" thickBot="1">
      <c r="A17" s="29">
        <v>2001</v>
      </c>
      <c r="B17" s="30">
        <f t="shared" si="0"/>
        <v>3</v>
      </c>
      <c r="C17" s="31">
        <v>2</v>
      </c>
      <c r="D17" s="31">
        <v>0.4</v>
      </c>
      <c r="E17" s="31">
        <v>0.6</v>
      </c>
      <c r="F17" s="30">
        <f t="shared" si="1"/>
        <v>11</v>
      </c>
      <c r="G17" s="31">
        <v>0.6</v>
      </c>
      <c r="H17" s="31">
        <v>0.9</v>
      </c>
      <c r="I17" s="31">
        <v>0.1</v>
      </c>
      <c r="J17" s="31" t="s">
        <v>108</v>
      </c>
      <c r="K17" s="32">
        <v>0.2</v>
      </c>
      <c r="L17" s="33">
        <v>0.2</v>
      </c>
      <c r="M17" s="33">
        <v>0.1</v>
      </c>
      <c r="N17" s="33">
        <v>0.5</v>
      </c>
      <c r="O17" s="33">
        <v>1.1000000000000001</v>
      </c>
      <c r="P17" s="33">
        <v>0.1</v>
      </c>
      <c r="Q17" s="33">
        <v>0.5</v>
      </c>
      <c r="R17" s="33">
        <v>0.2</v>
      </c>
      <c r="S17" s="33" t="s">
        <v>108</v>
      </c>
      <c r="T17" s="33">
        <v>0.1</v>
      </c>
      <c r="U17" s="33">
        <v>3.1000000000000005</v>
      </c>
      <c r="V17" s="33">
        <v>0.2</v>
      </c>
      <c r="W17" s="33">
        <v>0.5</v>
      </c>
      <c r="X17" s="33" t="s">
        <v>108</v>
      </c>
      <c r="Y17" s="33" t="s">
        <v>108</v>
      </c>
      <c r="Z17" s="33">
        <v>0.1</v>
      </c>
      <c r="AA17" s="33" t="s">
        <v>108</v>
      </c>
      <c r="AB17" s="33" t="s">
        <v>108</v>
      </c>
      <c r="AC17" s="33">
        <v>0.2</v>
      </c>
      <c r="AD17" s="33" t="s">
        <v>108</v>
      </c>
      <c r="AE17" s="33">
        <v>0.1</v>
      </c>
      <c r="AF17" s="33">
        <v>1.4000000000000001</v>
      </c>
      <c r="AG17" s="33">
        <v>0.2</v>
      </c>
      <c r="AH17" s="33">
        <v>0.6</v>
      </c>
      <c r="AI17" s="30">
        <f t="shared" si="2"/>
        <v>5.5</v>
      </c>
      <c r="AJ17" s="33">
        <v>2.4</v>
      </c>
      <c r="AK17" s="33">
        <v>1.2</v>
      </c>
      <c r="AL17" s="33">
        <v>1.9</v>
      </c>
      <c r="AM17" s="30">
        <f t="shared" si="3"/>
        <v>27.599999999999998</v>
      </c>
      <c r="AN17" s="33">
        <v>0.4</v>
      </c>
      <c r="AO17" s="33">
        <v>8.5</v>
      </c>
      <c r="AP17" s="33">
        <v>2.5</v>
      </c>
      <c r="AQ17" s="33">
        <v>15.399999999999999</v>
      </c>
      <c r="AR17" s="33">
        <v>0.2</v>
      </c>
      <c r="AS17" s="33" t="s">
        <v>108</v>
      </c>
      <c r="AT17" s="33">
        <v>0.3</v>
      </c>
      <c r="AU17" s="33">
        <v>0.1</v>
      </c>
      <c r="AV17" s="33" t="s">
        <v>108</v>
      </c>
      <c r="AW17" s="33">
        <v>0.2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>
        <f t="shared" si="5"/>
        <v>0.2</v>
      </c>
      <c r="BF17" s="33">
        <v>0.2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>
        <f t="shared" si="7"/>
        <v>1.3</v>
      </c>
      <c r="BL17" s="33">
        <v>0.1</v>
      </c>
      <c r="BM17" s="33">
        <v>0.1</v>
      </c>
      <c r="BN17" s="33">
        <v>0.2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>
        <v>0.2</v>
      </c>
      <c r="BT17" s="33" t="s">
        <v>108</v>
      </c>
      <c r="BU17" s="33">
        <v>0.2</v>
      </c>
      <c r="BV17" s="33" t="s">
        <v>108</v>
      </c>
      <c r="BW17" s="33">
        <v>0.2</v>
      </c>
      <c r="BX17" s="33">
        <v>0.30000000000000004</v>
      </c>
      <c r="BY17" s="30">
        <f t="shared" si="8"/>
        <v>5.2</v>
      </c>
      <c r="BZ17" s="33">
        <v>2.2000000000000002</v>
      </c>
      <c r="CA17" s="33">
        <v>0.5</v>
      </c>
      <c r="CB17" s="33">
        <v>0.7</v>
      </c>
      <c r="CC17" s="33">
        <v>1</v>
      </c>
      <c r="CD17" s="33">
        <v>0.8</v>
      </c>
      <c r="CE17" s="30">
        <f t="shared" si="9"/>
        <v>0.9</v>
      </c>
      <c r="CF17" s="33" t="s">
        <v>108</v>
      </c>
      <c r="CG17" s="33" t="s">
        <v>108</v>
      </c>
      <c r="CH17" s="33" t="s">
        <v>108</v>
      </c>
      <c r="CI17" s="33">
        <v>0.2</v>
      </c>
      <c r="CJ17" s="33">
        <v>0.1</v>
      </c>
      <c r="CK17" s="33">
        <v>0.1</v>
      </c>
      <c r="CL17" s="33">
        <v>0.5</v>
      </c>
      <c r="CM17" s="33" t="s">
        <v>108</v>
      </c>
      <c r="CN17" s="33" t="s">
        <v>108</v>
      </c>
      <c r="CO17" s="33" t="s">
        <v>108</v>
      </c>
      <c r="CP17" s="33">
        <v>30.099999999999998</v>
      </c>
      <c r="CQ17" s="33">
        <v>29.9</v>
      </c>
      <c r="CR17" s="33">
        <v>84.800000000000026</v>
      </c>
    </row>
    <row r="18" spans="1:96" ht="15" customHeight="1" thickBot="1">
      <c r="A18" s="29">
        <v>2002</v>
      </c>
      <c r="B18" s="30">
        <f t="shared" si="0"/>
        <v>3.2</v>
      </c>
      <c r="C18" s="31">
        <v>2.2000000000000002</v>
      </c>
      <c r="D18" s="31">
        <v>0.4</v>
      </c>
      <c r="E18" s="31">
        <v>0.6</v>
      </c>
      <c r="F18" s="30">
        <f t="shared" si="1"/>
        <v>11.499999999999998</v>
      </c>
      <c r="G18" s="31">
        <v>0.7</v>
      </c>
      <c r="H18" s="31">
        <v>0.9</v>
      </c>
      <c r="I18" s="31">
        <v>0.1</v>
      </c>
      <c r="J18" s="31" t="s">
        <v>108</v>
      </c>
      <c r="K18" s="32">
        <v>0.2</v>
      </c>
      <c r="L18" s="33">
        <v>0.2</v>
      </c>
      <c r="M18" s="33">
        <v>0.1</v>
      </c>
      <c r="N18" s="33">
        <v>0.5</v>
      </c>
      <c r="O18" s="33">
        <v>1</v>
      </c>
      <c r="P18" s="33">
        <v>0.1</v>
      </c>
      <c r="Q18" s="33">
        <v>0.5</v>
      </c>
      <c r="R18" s="33">
        <v>0.2</v>
      </c>
      <c r="S18" s="33" t="s">
        <v>108</v>
      </c>
      <c r="T18" s="33">
        <v>0.1</v>
      </c>
      <c r="U18" s="33">
        <v>3.1000000000000005</v>
      </c>
      <c r="V18" s="33">
        <v>0.2</v>
      </c>
      <c r="W18" s="33">
        <v>0.4</v>
      </c>
      <c r="X18" s="33" t="s">
        <v>108</v>
      </c>
      <c r="Y18" s="33" t="s">
        <v>108</v>
      </c>
      <c r="Z18" s="33">
        <v>0.1</v>
      </c>
      <c r="AA18" s="33">
        <v>0.1</v>
      </c>
      <c r="AB18" s="33" t="s">
        <v>108</v>
      </c>
      <c r="AC18" s="33">
        <v>0.2</v>
      </c>
      <c r="AD18" s="33" t="s">
        <v>108</v>
      </c>
      <c r="AE18" s="33">
        <v>0.1</v>
      </c>
      <c r="AF18" s="33">
        <v>1.7</v>
      </c>
      <c r="AG18" s="33">
        <v>0.2</v>
      </c>
      <c r="AH18" s="33">
        <v>0.79999999999999993</v>
      </c>
      <c r="AI18" s="30">
        <f t="shared" si="2"/>
        <v>6.3</v>
      </c>
      <c r="AJ18" s="33">
        <v>2.7</v>
      </c>
      <c r="AK18" s="33">
        <v>1.4</v>
      </c>
      <c r="AL18" s="33">
        <v>2.2000000000000002</v>
      </c>
      <c r="AM18" s="30">
        <f t="shared" si="3"/>
        <v>28.5</v>
      </c>
      <c r="AN18" s="33">
        <v>0.4</v>
      </c>
      <c r="AO18" s="33">
        <v>8.6</v>
      </c>
      <c r="AP18" s="33">
        <v>3</v>
      </c>
      <c r="AQ18" s="33">
        <v>15.7</v>
      </c>
      <c r="AR18" s="33">
        <v>0.2</v>
      </c>
      <c r="AS18" s="33" t="s">
        <v>108</v>
      </c>
      <c r="AT18" s="33">
        <v>0.3</v>
      </c>
      <c r="AU18" s="33">
        <v>0.1</v>
      </c>
      <c r="AV18" s="33" t="s">
        <v>108</v>
      </c>
      <c r="AW18" s="33">
        <v>0.2</v>
      </c>
      <c r="AX18" s="30">
        <f t="shared" si="4"/>
        <v>0.1</v>
      </c>
      <c r="AY18" s="33" t="s">
        <v>108</v>
      </c>
      <c r="AZ18" s="33" t="s">
        <v>108</v>
      </c>
      <c r="BA18" s="33" t="s">
        <v>108</v>
      </c>
      <c r="BB18" s="33">
        <v>0.1</v>
      </c>
      <c r="BC18" s="33" t="s">
        <v>108</v>
      </c>
      <c r="BD18" s="33" t="s">
        <v>108</v>
      </c>
      <c r="BE18" s="30">
        <f t="shared" si="5"/>
        <v>0.2</v>
      </c>
      <c r="BF18" s="33">
        <v>0.2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>
        <f t="shared" si="7"/>
        <v>1.2</v>
      </c>
      <c r="BL18" s="33">
        <v>0.1</v>
      </c>
      <c r="BM18" s="33">
        <v>0.1</v>
      </c>
      <c r="BN18" s="33">
        <v>0.1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>
        <v>0.2</v>
      </c>
      <c r="BT18" s="33" t="s">
        <v>108</v>
      </c>
      <c r="BU18" s="33">
        <v>0.2</v>
      </c>
      <c r="BV18" s="33" t="s">
        <v>108</v>
      </c>
      <c r="BW18" s="33">
        <v>0.2</v>
      </c>
      <c r="BX18" s="33">
        <v>0.30000000000000004</v>
      </c>
      <c r="BY18" s="30">
        <f t="shared" si="8"/>
        <v>5.4</v>
      </c>
      <c r="BZ18" s="33">
        <v>2.4</v>
      </c>
      <c r="CA18" s="33">
        <v>0.5</v>
      </c>
      <c r="CB18" s="33">
        <v>0.9</v>
      </c>
      <c r="CC18" s="33">
        <v>0.9</v>
      </c>
      <c r="CD18" s="33">
        <v>0.7</v>
      </c>
      <c r="CE18" s="30">
        <f t="shared" si="9"/>
        <v>0.6</v>
      </c>
      <c r="CF18" s="33" t="s">
        <v>108</v>
      </c>
      <c r="CG18" s="33" t="s">
        <v>108</v>
      </c>
      <c r="CH18" s="33" t="s">
        <v>108</v>
      </c>
      <c r="CI18" s="33">
        <v>0.30000000000000004</v>
      </c>
      <c r="CJ18" s="33">
        <v>0.1</v>
      </c>
      <c r="CK18" s="33">
        <v>0.1</v>
      </c>
      <c r="CL18" s="33">
        <v>0.1</v>
      </c>
      <c r="CM18" s="33" t="s">
        <v>108</v>
      </c>
      <c r="CN18" s="33" t="s">
        <v>108</v>
      </c>
      <c r="CO18" s="33" t="s">
        <v>108</v>
      </c>
      <c r="CP18" s="33">
        <v>30.7</v>
      </c>
      <c r="CQ18" s="33">
        <v>30.5</v>
      </c>
      <c r="CR18" s="33">
        <v>87.7</v>
      </c>
    </row>
    <row r="19" spans="1:96" ht="15" customHeight="1" thickBot="1">
      <c r="A19" s="29">
        <v>2003</v>
      </c>
      <c r="B19" s="30">
        <f t="shared" si="0"/>
        <v>3.1</v>
      </c>
      <c r="C19" s="31">
        <v>2.2000000000000002</v>
      </c>
      <c r="D19" s="31">
        <v>0.3</v>
      </c>
      <c r="E19" s="31">
        <v>0.6</v>
      </c>
      <c r="F19" s="30">
        <f t="shared" si="1"/>
        <v>10.6</v>
      </c>
      <c r="G19" s="31">
        <v>0.7</v>
      </c>
      <c r="H19" s="31">
        <v>0.8</v>
      </c>
      <c r="I19" s="31">
        <v>0.1</v>
      </c>
      <c r="J19" s="31" t="s">
        <v>108</v>
      </c>
      <c r="K19" s="32">
        <v>0.1</v>
      </c>
      <c r="L19" s="33">
        <v>0.2</v>
      </c>
      <c r="M19" s="33">
        <v>0.1</v>
      </c>
      <c r="N19" s="33">
        <v>0.5</v>
      </c>
      <c r="O19" s="33">
        <v>0.99999999999999989</v>
      </c>
      <c r="P19" s="33">
        <v>0.1</v>
      </c>
      <c r="Q19" s="33">
        <v>0.5</v>
      </c>
      <c r="R19" s="33">
        <v>0.2</v>
      </c>
      <c r="S19" s="33" t="s">
        <v>108</v>
      </c>
      <c r="T19" s="33">
        <v>0.1</v>
      </c>
      <c r="U19" s="33">
        <v>2.8</v>
      </c>
      <c r="V19" s="33">
        <v>0.2</v>
      </c>
      <c r="W19" s="33">
        <v>0.4</v>
      </c>
      <c r="X19" s="33" t="s">
        <v>108</v>
      </c>
      <c r="Y19" s="33" t="s">
        <v>108</v>
      </c>
      <c r="Z19" s="33">
        <v>0.1</v>
      </c>
      <c r="AA19" s="33" t="s">
        <v>108</v>
      </c>
      <c r="AB19" s="33" t="s">
        <v>108</v>
      </c>
      <c r="AC19" s="33">
        <v>0.2</v>
      </c>
      <c r="AD19" s="33" t="s">
        <v>108</v>
      </c>
      <c r="AE19" s="33">
        <v>0.1</v>
      </c>
      <c r="AF19" s="33">
        <v>1.4</v>
      </c>
      <c r="AG19" s="33">
        <v>0.2</v>
      </c>
      <c r="AH19" s="33">
        <v>0.79999999999999993</v>
      </c>
      <c r="AI19" s="30">
        <f t="shared" si="2"/>
        <v>6.4999999999999991</v>
      </c>
      <c r="AJ19" s="33">
        <v>2.8</v>
      </c>
      <c r="AK19" s="33">
        <v>1.4</v>
      </c>
      <c r="AL19" s="33">
        <v>2.2999999999999998</v>
      </c>
      <c r="AM19" s="30">
        <f t="shared" si="3"/>
        <v>28.400000000000002</v>
      </c>
      <c r="AN19" s="33">
        <v>0.4</v>
      </c>
      <c r="AO19" s="33">
        <v>8.8000000000000007</v>
      </c>
      <c r="AP19" s="33">
        <v>3.1</v>
      </c>
      <c r="AQ19" s="33">
        <v>15.2</v>
      </c>
      <c r="AR19" s="33">
        <v>0.30000000000000004</v>
      </c>
      <c r="AS19" s="33" t="s">
        <v>108</v>
      </c>
      <c r="AT19" s="33">
        <v>0.3</v>
      </c>
      <c r="AU19" s="33">
        <v>0.1</v>
      </c>
      <c r="AV19" s="33" t="s">
        <v>108</v>
      </c>
      <c r="AW19" s="33">
        <v>0.2</v>
      </c>
      <c r="AX19" s="30">
        <f t="shared" si="4"/>
        <v>0.1</v>
      </c>
      <c r="AY19" s="33" t="s">
        <v>108</v>
      </c>
      <c r="AZ19" s="33" t="s">
        <v>108</v>
      </c>
      <c r="BA19" s="33" t="s">
        <v>108</v>
      </c>
      <c r="BB19" s="33">
        <v>0.1</v>
      </c>
      <c r="BC19" s="33" t="s">
        <v>108</v>
      </c>
      <c r="BD19" s="33" t="s">
        <v>108</v>
      </c>
      <c r="BE19" s="30">
        <f t="shared" si="5"/>
        <v>0.2</v>
      </c>
      <c r="BF19" s="33">
        <v>0.2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>
        <f t="shared" si="7"/>
        <v>1.2</v>
      </c>
      <c r="BL19" s="33">
        <v>0.1</v>
      </c>
      <c r="BM19" s="33">
        <v>0.1</v>
      </c>
      <c r="BN19" s="33">
        <v>0.1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>
        <v>0.2</v>
      </c>
      <c r="BT19" s="33" t="s">
        <v>108</v>
      </c>
      <c r="BU19" s="33">
        <v>0.2</v>
      </c>
      <c r="BV19" s="33" t="s">
        <v>108</v>
      </c>
      <c r="BW19" s="33">
        <v>0.2</v>
      </c>
      <c r="BX19" s="33">
        <v>0.30000000000000004</v>
      </c>
      <c r="BY19" s="30">
        <f t="shared" si="8"/>
        <v>5.4</v>
      </c>
      <c r="BZ19" s="33">
        <v>2.2999999999999998</v>
      </c>
      <c r="CA19" s="33">
        <v>0.5</v>
      </c>
      <c r="CB19" s="33">
        <v>1</v>
      </c>
      <c r="CC19" s="33">
        <v>0.9</v>
      </c>
      <c r="CD19" s="33">
        <v>0.7</v>
      </c>
      <c r="CE19" s="30">
        <f t="shared" si="9"/>
        <v>0.30000000000000004</v>
      </c>
      <c r="CF19" s="33" t="s">
        <v>108</v>
      </c>
      <c r="CG19" s="33" t="s">
        <v>108</v>
      </c>
      <c r="CH19" s="33" t="s">
        <v>108</v>
      </c>
      <c r="CI19" s="33">
        <v>0.2</v>
      </c>
      <c r="CJ19" s="33">
        <v>0.1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30.099999999999998</v>
      </c>
      <c r="CQ19" s="33">
        <v>29.9</v>
      </c>
      <c r="CR19" s="33">
        <v>85.9</v>
      </c>
    </row>
    <row r="20" spans="1:96" ht="15" customHeight="1" thickBot="1">
      <c r="A20" s="29">
        <v>2004</v>
      </c>
      <c r="B20" s="30">
        <f t="shared" si="0"/>
        <v>3.1999999999999997</v>
      </c>
      <c r="C20" s="31">
        <v>2.2999999999999998</v>
      </c>
      <c r="D20" s="31">
        <v>0.3</v>
      </c>
      <c r="E20" s="31">
        <v>0.6</v>
      </c>
      <c r="F20" s="30">
        <f t="shared" si="1"/>
        <v>11.999999999999998</v>
      </c>
      <c r="G20" s="31">
        <v>0.8</v>
      </c>
      <c r="H20" s="31">
        <v>0.9</v>
      </c>
      <c r="I20" s="31">
        <v>0.1</v>
      </c>
      <c r="J20" s="31" t="s">
        <v>108</v>
      </c>
      <c r="K20" s="32">
        <v>0.1</v>
      </c>
      <c r="L20" s="33">
        <v>0.2</v>
      </c>
      <c r="M20" s="33">
        <v>0.1</v>
      </c>
      <c r="N20" s="33">
        <v>0.6</v>
      </c>
      <c r="O20" s="33">
        <v>1.2000000000000002</v>
      </c>
      <c r="P20" s="33">
        <v>0.1</v>
      </c>
      <c r="Q20" s="33">
        <v>0.5</v>
      </c>
      <c r="R20" s="33">
        <v>0.2</v>
      </c>
      <c r="S20" s="33" t="s">
        <v>108</v>
      </c>
      <c r="T20" s="33">
        <v>0.1</v>
      </c>
      <c r="U20" s="33">
        <v>3.4000000000000004</v>
      </c>
      <c r="V20" s="33">
        <v>0.2</v>
      </c>
      <c r="W20" s="33">
        <v>0.5</v>
      </c>
      <c r="X20" s="33" t="s">
        <v>108</v>
      </c>
      <c r="Y20" s="33" t="s">
        <v>108</v>
      </c>
      <c r="Z20" s="33">
        <v>0.1</v>
      </c>
      <c r="AA20" s="33">
        <v>0.1</v>
      </c>
      <c r="AB20" s="33" t="s">
        <v>108</v>
      </c>
      <c r="AC20" s="33">
        <v>0.2</v>
      </c>
      <c r="AD20" s="33" t="s">
        <v>108</v>
      </c>
      <c r="AE20" s="33">
        <v>0.1</v>
      </c>
      <c r="AF20" s="33">
        <v>1.4</v>
      </c>
      <c r="AG20" s="33">
        <v>0.2</v>
      </c>
      <c r="AH20" s="33">
        <v>0.9</v>
      </c>
      <c r="AI20" s="30">
        <f t="shared" si="2"/>
        <v>6.3</v>
      </c>
      <c r="AJ20" s="33">
        <v>2.7</v>
      </c>
      <c r="AK20" s="33">
        <v>1.4</v>
      </c>
      <c r="AL20" s="33">
        <v>2.2000000000000002</v>
      </c>
      <c r="AM20" s="30">
        <f t="shared" si="3"/>
        <v>29.000000000000004</v>
      </c>
      <c r="AN20" s="33">
        <v>0.5</v>
      </c>
      <c r="AO20" s="33">
        <v>9.3999999999999986</v>
      </c>
      <c r="AP20" s="33">
        <v>3.3</v>
      </c>
      <c r="AQ20" s="33">
        <v>14.9</v>
      </c>
      <c r="AR20" s="33">
        <v>0.30000000000000004</v>
      </c>
      <c r="AS20" s="33" t="s">
        <v>108</v>
      </c>
      <c r="AT20" s="33">
        <v>0.3</v>
      </c>
      <c r="AU20" s="33">
        <v>0.1</v>
      </c>
      <c r="AV20" s="33" t="s">
        <v>108</v>
      </c>
      <c r="AW20" s="33">
        <v>0.2</v>
      </c>
      <c r="AX20" s="30">
        <f t="shared" si="4"/>
        <v>0.1</v>
      </c>
      <c r="AY20" s="33" t="s">
        <v>108</v>
      </c>
      <c r="AZ20" s="33" t="s">
        <v>108</v>
      </c>
      <c r="BA20" s="33" t="s">
        <v>108</v>
      </c>
      <c r="BB20" s="33">
        <v>0.1</v>
      </c>
      <c r="BC20" s="33" t="s">
        <v>108</v>
      </c>
      <c r="BD20" s="33" t="s">
        <v>108</v>
      </c>
      <c r="BE20" s="30">
        <f t="shared" si="5"/>
        <v>0.2</v>
      </c>
      <c r="BF20" s="33">
        <v>0.2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>
        <f t="shared" si="7"/>
        <v>1.1000000000000001</v>
      </c>
      <c r="BL20" s="33">
        <v>0.1</v>
      </c>
      <c r="BM20" s="33">
        <v>0.1</v>
      </c>
      <c r="BN20" s="33">
        <v>0.1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>
        <v>0.2</v>
      </c>
      <c r="BT20" s="33" t="s">
        <v>108</v>
      </c>
      <c r="BU20" s="33">
        <v>0.1</v>
      </c>
      <c r="BV20" s="33" t="s">
        <v>108</v>
      </c>
      <c r="BW20" s="33">
        <v>0.2</v>
      </c>
      <c r="BX20" s="33">
        <v>0.30000000000000004</v>
      </c>
      <c r="BY20" s="30">
        <f t="shared" si="8"/>
        <v>5.4</v>
      </c>
      <c r="BZ20" s="33">
        <v>2.2000000000000002</v>
      </c>
      <c r="CA20" s="33">
        <v>0.5</v>
      </c>
      <c r="CB20" s="33">
        <v>1</v>
      </c>
      <c r="CC20" s="33">
        <v>0.9</v>
      </c>
      <c r="CD20" s="33">
        <v>0.8</v>
      </c>
      <c r="CE20" s="30">
        <f t="shared" si="9"/>
        <v>0.30000000000000004</v>
      </c>
      <c r="CF20" s="33" t="s">
        <v>108</v>
      </c>
      <c r="CG20" s="33" t="s">
        <v>108</v>
      </c>
      <c r="CH20" s="33" t="s">
        <v>108</v>
      </c>
      <c r="CI20" s="33">
        <v>0.2</v>
      </c>
      <c r="CJ20" s="33">
        <v>0.1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30</v>
      </c>
      <c r="CQ20" s="33">
        <v>29.8</v>
      </c>
      <c r="CR20" s="33">
        <v>87.600000000000009</v>
      </c>
    </row>
    <row r="21" spans="1:96" ht="15" customHeight="1" thickBot="1">
      <c r="A21" s="29">
        <v>2005</v>
      </c>
      <c r="B21" s="30">
        <f t="shared" si="0"/>
        <v>3.3</v>
      </c>
      <c r="C21" s="31">
        <v>2.4</v>
      </c>
      <c r="D21" s="31">
        <v>0.3</v>
      </c>
      <c r="E21" s="31">
        <v>0.6</v>
      </c>
      <c r="F21" s="30">
        <f t="shared" si="1"/>
        <v>12.199999999999996</v>
      </c>
      <c r="G21" s="31">
        <v>0.7</v>
      </c>
      <c r="H21" s="31">
        <v>0.9</v>
      </c>
      <c r="I21" s="31">
        <v>0.1</v>
      </c>
      <c r="J21" s="31" t="s">
        <v>108</v>
      </c>
      <c r="K21" s="32">
        <v>0.1</v>
      </c>
      <c r="L21" s="33">
        <v>0.2</v>
      </c>
      <c r="M21" s="33">
        <v>0.1</v>
      </c>
      <c r="N21" s="33">
        <v>0.6</v>
      </c>
      <c r="O21" s="33">
        <v>1.1000000000000001</v>
      </c>
      <c r="P21" s="33">
        <v>0.1</v>
      </c>
      <c r="Q21" s="33">
        <v>0.5</v>
      </c>
      <c r="R21" s="33">
        <v>0.2</v>
      </c>
      <c r="S21" s="33" t="s">
        <v>108</v>
      </c>
      <c r="T21" s="33">
        <v>0.1</v>
      </c>
      <c r="U21" s="33">
        <v>3.5</v>
      </c>
      <c r="V21" s="33">
        <v>0.2</v>
      </c>
      <c r="W21" s="33">
        <v>0.5</v>
      </c>
      <c r="X21" s="33" t="s">
        <v>108</v>
      </c>
      <c r="Y21" s="33" t="s">
        <v>108</v>
      </c>
      <c r="Z21" s="33">
        <v>0.1</v>
      </c>
      <c r="AA21" s="33">
        <v>0.1</v>
      </c>
      <c r="AB21" s="33" t="s">
        <v>108</v>
      </c>
      <c r="AC21" s="33">
        <v>0.2</v>
      </c>
      <c r="AD21" s="33" t="s">
        <v>108</v>
      </c>
      <c r="AE21" s="33">
        <v>0.1</v>
      </c>
      <c r="AF21" s="33">
        <v>1.5999999999999999</v>
      </c>
      <c r="AG21" s="33">
        <v>0.2</v>
      </c>
      <c r="AH21" s="33">
        <v>1</v>
      </c>
      <c r="AI21" s="30">
        <f t="shared" si="2"/>
        <v>6</v>
      </c>
      <c r="AJ21" s="33">
        <v>2.6</v>
      </c>
      <c r="AK21" s="33">
        <v>1.3</v>
      </c>
      <c r="AL21" s="33">
        <v>2.1</v>
      </c>
      <c r="AM21" s="30">
        <f t="shared" si="3"/>
        <v>28.600000000000005</v>
      </c>
      <c r="AN21" s="33">
        <v>0.5</v>
      </c>
      <c r="AO21" s="33">
        <v>9.4</v>
      </c>
      <c r="AP21" s="33">
        <v>3.6</v>
      </c>
      <c r="AQ21" s="33">
        <v>14.200000000000001</v>
      </c>
      <c r="AR21" s="33">
        <v>0.30000000000000004</v>
      </c>
      <c r="AS21" s="33" t="s">
        <v>108</v>
      </c>
      <c r="AT21" s="33">
        <v>0.3</v>
      </c>
      <c r="AU21" s="33">
        <v>0.1</v>
      </c>
      <c r="AV21" s="33" t="s">
        <v>108</v>
      </c>
      <c r="AW21" s="33">
        <v>0.2</v>
      </c>
      <c r="AX21" s="30">
        <f t="shared" si="4"/>
        <v>0.1</v>
      </c>
      <c r="AY21" s="33" t="s">
        <v>108</v>
      </c>
      <c r="AZ21" s="33" t="s">
        <v>108</v>
      </c>
      <c r="BA21" s="33" t="s">
        <v>108</v>
      </c>
      <c r="BB21" s="33">
        <v>0.1</v>
      </c>
      <c r="BC21" s="33" t="s">
        <v>108</v>
      </c>
      <c r="BD21" s="33" t="s">
        <v>108</v>
      </c>
      <c r="BE21" s="30">
        <f t="shared" si="5"/>
        <v>0.2</v>
      </c>
      <c r="BF21" s="33">
        <v>0.2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>
        <f t="shared" si="7"/>
        <v>1.2999999999999998</v>
      </c>
      <c r="BL21" s="33">
        <v>0.1</v>
      </c>
      <c r="BM21" s="33">
        <v>0.1</v>
      </c>
      <c r="BN21" s="33">
        <v>0.1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>
        <v>0.2</v>
      </c>
      <c r="BT21" s="33" t="s">
        <v>108</v>
      </c>
      <c r="BU21" s="33">
        <v>0.2</v>
      </c>
      <c r="BV21" s="33" t="s">
        <v>108</v>
      </c>
      <c r="BW21" s="33">
        <v>0.2</v>
      </c>
      <c r="BX21" s="33">
        <v>0.4</v>
      </c>
      <c r="BY21" s="30">
        <f t="shared" si="8"/>
        <v>5.3000000000000007</v>
      </c>
      <c r="BZ21" s="33">
        <v>2.2000000000000002</v>
      </c>
      <c r="CA21" s="33">
        <v>0.5</v>
      </c>
      <c r="CB21" s="33">
        <v>1</v>
      </c>
      <c r="CC21" s="33">
        <v>0.9</v>
      </c>
      <c r="CD21" s="33">
        <v>0.7</v>
      </c>
      <c r="CE21" s="30">
        <f t="shared" si="9"/>
        <v>0.30000000000000004</v>
      </c>
      <c r="CF21" s="33" t="s">
        <v>108</v>
      </c>
      <c r="CG21" s="33" t="s">
        <v>108</v>
      </c>
      <c r="CH21" s="33" t="s">
        <v>108</v>
      </c>
      <c r="CI21" s="33">
        <v>0.2</v>
      </c>
      <c r="CJ21" s="33">
        <v>0.1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29.2</v>
      </c>
      <c r="CQ21" s="33">
        <v>29</v>
      </c>
      <c r="CR21" s="33">
        <v>86.500000000000028</v>
      </c>
    </row>
    <row r="22" spans="1:96" ht="15" customHeight="1" thickBot="1">
      <c r="A22" s="29">
        <v>2006</v>
      </c>
      <c r="B22" s="30">
        <f t="shared" si="0"/>
        <v>3.5</v>
      </c>
      <c r="C22" s="31">
        <v>2.6</v>
      </c>
      <c r="D22" s="31">
        <v>0.3</v>
      </c>
      <c r="E22" s="31">
        <v>0.6</v>
      </c>
      <c r="F22" s="30">
        <f t="shared" si="1"/>
        <v>11.7</v>
      </c>
      <c r="G22" s="31">
        <v>0.7</v>
      </c>
      <c r="H22" s="31">
        <v>0.9</v>
      </c>
      <c r="I22" s="31">
        <v>0.1</v>
      </c>
      <c r="J22" s="31" t="s">
        <v>108</v>
      </c>
      <c r="K22" s="32">
        <v>0.1</v>
      </c>
      <c r="L22" s="33">
        <v>0.2</v>
      </c>
      <c r="M22" s="33">
        <v>0.1</v>
      </c>
      <c r="N22" s="33">
        <v>0.6</v>
      </c>
      <c r="O22" s="33">
        <v>1.2000000000000002</v>
      </c>
      <c r="P22" s="33">
        <v>0.1</v>
      </c>
      <c r="Q22" s="33">
        <v>0.5</v>
      </c>
      <c r="R22" s="33">
        <v>0.2</v>
      </c>
      <c r="S22" s="33" t="s">
        <v>108</v>
      </c>
      <c r="T22" s="33">
        <v>0.1</v>
      </c>
      <c r="U22" s="33">
        <v>3.4000000000000004</v>
      </c>
      <c r="V22" s="33">
        <v>0.2</v>
      </c>
      <c r="W22" s="33">
        <v>0.5</v>
      </c>
      <c r="X22" s="33" t="s">
        <v>108</v>
      </c>
      <c r="Y22" s="33" t="s">
        <v>108</v>
      </c>
      <c r="Z22" s="33">
        <v>0.1</v>
      </c>
      <c r="AA22" s="33">
        <v>0.1</v>
      </c>
      <c r="AB22" s="33" t="s">
        <v>108</v>
      </c>
      <c r="AC22" s="33">
        <v>0.2</v>
      </c>
      <c r="AD22" s="33" t="s">
        <v>108</v>
      </c>
      <c r="AE22" s="33">
        <v>0.1</v>
      </c>
      <c r="AF22" s="33">
        <v>1.4</v>
      </c>
      <c r="AG22" s="33">
        <v>0.1</v>
      </c>
      <c r="AH22" s="33">
        <v>0.79999999999999993</v>
      </c>
      <c r="AI22" s="30">
        <f t="shared" si="2"/>
        <v>5.8</v>
      </c>
      <c r="AJ22" s="33">
        <v>2.5</v>
      </c>
      <c r="AK22" s="33">
        <v>1.3</v>
      </c>
      <c r="AL22" s="33">
        <v>2</v>
      </c>
      <c r="AM22" s="30">
        <f t="shared" si="3"/>
        <v>26.600000000000005</v>
      </c>
      <c r="AN22" s="33">
        <v>0.5</v>
      </c>
      <c r="AO22" s="33">
        <v>7.5</v>
      </c>
      <c r="AP22" s="33">
        <v>2.9</v>
      </c>
      <c r="AQ22" s="33">
        <v>14.8</v>
      </c>
      <c r="AR22" s="33">
        <v>0.4</v>
      </c>
      <c r="AS22" s="33" t="s">
        <v>108</v>
      </c>
      <c r="AT22" s="33">
        <v>0.3</v>
      </c>
      <c r="AU22" s="33">
        <v>0.1</v>
      </c>
      <c r="AV22" s="33" t="s">
        <v>108</v>
      </c>
      <c r="AW22" s="33">
        <v>0.1</v>
      </c>
      <c r="AX22" s="30">
        <f t="shared" si="4"/>
        <v>0.1</v>
      </c>
      <c r="AY22" s="33" t="s">
        <v>108</v>
      </c>
      <c r="AZ22" s="33" t="s">
        <v>108</v>
      </c>
      <c r="BA22" s="33" t="s">
        <v>108</v>
      </c>
      <c r="BB22" s="33">
        <v>0.1</v>
      </c>
      <c r="BC22" s="33" t="s">
        <v>108</v>
      </c>
      <c r="BD22" s="33" t="s">
        <v>108</v>
      </c>
      <c r="BE22" s="30">
        <f t="shared" si="5"/>
        <v>0.2</v>
      </c>
      <c r="BF22" s="33">
        <v>0.2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>
        <f t="shared" si="7"/>
        <v>1.2</v>
      </c>
      <c r="BL22" s="33">
        <v>0.1</v>
      </c>
      <c r="BM22" s="33">
        <v>0.1</v>
      </c>
      <c r="BN22" s="33">
        <v>0.1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>
        <v>0.2</v>
      </c>
      <c r="BT22" s="33" t="s">
        <v>108</v>
      </c>
      <c r="BU22" s="33">
        <v>0.2</v>
      </c>
      <c r="BV22" s="33" t="s">
        <v>108</v>
      </c>
      <c r="BW22" s="33">
        <v>0.2</v>
      </c>
      <c r="BX22" s="33">
        <v>0.30000000000000004</v>
      </c>
      <c r="BY22" s="30">
        <f t="shared" si="8"/>
        <v>4.5</v>
      </c>
      <c r="BZ22" s="33">
        <v>2</v>
      </c>
      <c r="CA22" s="33">
        <v>0.4</v>
      </c>
      <c r="CB22" s="33">
        <v>0.8</v>
      </c>
      <c r="CC22" s="33">
        <v>0.7</v>
      </c>
      <c r="CD22" s="33">
        <v>0.60000000000000009</v>
      </c>
      <c r="CE22" s="30">
        <f t="shared" si="9"/>
        <v>0.30000000000000004</v>
      </c>
      <c r="CF22" s="33" t="s">
        <v>108</v>
      </c>
      <c r="CG22" s="33" t="s">
        <v>108</v>
      </c>
      <c r="CH22" s="33" t="s">
        <v>108</v>
      </c>
      <c r="CI22" s="33">
        <v>0.2</v>
      </c>
      <c r="CJ22" s="33">
        <v>0.1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29.4</v>
      </c>
      <c r="CQ22" s="33">
        <v>29.2</v>
      </c>
      <c r="CR22" s="33">
        <v>83.300000000000011</v>
      </c>
    </row>
    <row r="23" spans="1:96" ht="15" customHeight="1" thickBot="1">
      <c r="A23" s="29">
        <v>2007</v>
      </c>
      <c r="B23" s="30">
        <f t="shared" si="0"/>
        <v>3.3</v>
      </c>
      <c r="C23" s="31">
        <v>2.4</v>
      </c>
      <c r="D23" s="31">
        <v>0.3</v>
      </c>
      <c r="E23" s="31">
        <v>0.6</v>
      </c>
      <c r="F23" s="30">
        <f t="shared" si="1"/>
        <v>11.8</v>
      </c>
      <c r="G23" s="31">
        <v>0.8</v>
      </c>
      <c r="H23" s="31">
        <v>0.9</v>
      </c>
      <c r="I23" s="31">
        <v>0.1</v>
      </c>
      <c r="J23" s="31" t="s">
        <v>108</v>
      </c>
      <c r="K23" s="32">
        <v>0.1</v>
      </c>
      <c r="L23" s="33">
        <v>0.1</v>
      </c>
      <c r="M23" s="33">
        <v>0.1</v>
      </c>
      <c r="N23" s="33">
        <v>0.6</v>
      </c>
      <c r="O23" s="33">
        <v>1.2000000000000002</v>
      </c>
      <c r="P23" s="33">
        <v>0.1</v>
      </c>
      <c r="Q23" s="33">
        <v>0.5</v>
      </c>
      <c r="R23" s="33">
        <v>0.2</v>
      </c>
      <c r="S23" s="33" t="s">
        <v>108</v>
      </c>
      <c r="T23" s="33">
        <v>0.1</v>
      </c>
      <c r="U23" s="33">
        <v>3.6000000000000005</v>
      </c>
      <c r="V23" s="33">
        <v>0.30000000000000004</v>
      </c>
      <c r="W23" s="33">
        <v>0.5</v>
      </c>
      <c r="X23" s="33" t="s">
        <v>108</v>
      </c>
      <c r="Y23" s="33" t="s">
        <v>108</v>
      </c>
      <c r="Z23" s="33">
        <v>0.1</v>
      </c>
      <c r="AA23" s="33">
        <v>0.1</v>
      </c>
      <c r="AB23" s="33" t="s">
        <v>108</v>
      </c>
      <c r="AC23" s="33">
        <v>0.2</v>
      </c>
      <c r="AD23" s="33" t="s">
        <v>108</v>
      </c>
      <c r="AE23" s="33">
        <v>0.1</v>
      </c>
      <c r="AF23" s="33">
        <v>1.2</v>
      </c>
      <c r="AG23" s="33">
        <v>0.1</v>
      </c>
      <c r="AH23" s="33">
        <v>0.79999999999999993</v>
      </c>
      <c r="AI23" s="30">
        <f t="shared" si="2"/>
        <v>5.4</v>
      </c>
      <c r="AJ23" s="33">
        <v>2.2999999999999998</v>
      </c>
      <c r="AK23" s="33">
        <v>1.1000000000000001</v>
      </c>
      <c r="AL23" s="33">
        <v>2</v>
      </c>
      <c r="AM23" s="30">
        <f t="shared" si="3"/>
        <v>26.300000000000004</v>
      </c>
      <c r="AN23" s="33">
        <v>0.4</v>
      </c>
      <c r="AO23" s="33">
        <v>7</v>
      </c>
      <c r="AP23" s="33">
        <v>2.7</v>
      </c>
      <c r="AQ23" s="33">
        <v>15.1</v>
      </c>
      <c r="AR23" s="33">
        <v>0.5</v>
      </c>
      <c r="AS23" s="33" t="s">
        <v>108</v>
      </c>
      <c r="AT23" s="33">
        <v>0.4</v>
      </c>
      <c r="AU23" s="33">
        <v>0.1</v>
      </c>
      <c r="AV23" s="33" t="s">
        <v>108</v>
      </c>
      <c r="AW23" s="33">
        <v>0.1</v>
      </c>
      <c r="AX23" s="30">
        <f t="shared" si="4"/>
        <v>0.1</v>
      </c>
      <c r="AY23" s="33" t="s">
        <v>108</v>
      </c>
      <c r="AZ23" s="33" t="s">
        <v>108</v>
      </c>
      <c r="BA23" s="33" t="s">
        <v>108</v>
      </c>
      <c r="BB23" s="33">
        <v>0.1</v>
      </c>
      <c r="BC23" s="33" t="s">
        <v>108</v>
      </c>
      <c r="BD23" s="33" t="s">
        <v>108</v>
      </c>
      <c r="BE23" s="30">
        <f t="shared" si="5"/>
        <v>0.2</v>
      </c>
      <c r="BF23" s="33">
        <v>0.2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>
        <f t="shared" si="7"/>
        <v>1.4</v>
      </c>
      <c r="BL23" s="33">
        <v>0.1</v>
      </c>
      <c r="BM23" s="33">
        <v>0.1</v>
      </c>
      <c r="BN23" s="33">
        <v>0.2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>
        <v>0.3</v>
      </c>
      <c r="BT23" s="33" t="s">
        <v>108</v>
      </c>
      <c r="BU23" s="33">
        <v>0.2</v>
      </c>
      <c r="BV23" s="33" t="s">
        <v>108</v>
      </c>
      <c r="BW23" s="33">
        <v>0.2</v>
      </c>
      <c r="BX23" s="33">
        <v>0.30000000000000004</v>
      </c>
      <c r="BY23" s="30">
        <f t="shared" si="8"/>
        <v>4.3000000000000007</v>
      </c>
      <c r="BZ23" s="33">
        <v>2</v>
      </c>
      <c r="CA23" s="33">
        <v>0.30000000000000004</v>
      </c>
      <c r="CB23" s="33">
        <v>0.7</v>
      </c>
      <c r="CC23" s="33">
        <v>0.7</v>
      </c>
      <c r="CD23" s="33">
        <v>0.60000000000000009</v>
      </c>
      <c r="CE23" s="30">
        <f t="shared" si="9"/>
        <v>0.30000000000000004</v>
      </c>
      <c r="CF23" s="33" t="s">
        <v>108</v>
      </c>
      <c r="CG23" s="33" t="s">
        <v>108</v>
      </c>
      <c r="CH23" s="33" t="s">
        <v>108</v>
      </c>
      <c r="CI23" s="33">
        <v>0.2</v>
      </c>
      <c r="CJ23" s="33">
        <v>0.1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29.099999999999998</v>
      </c>
      <c r="CQ23" s="33">
        <v>28.9</v>
      </c>
      <c r="CR23" s="33">
        <v>82.200000000000017</v>
      </c>
    </row>
    <row r="24" spans="1:96" ht="15" customHeight="1" thickBot="1">
      <c r="A24" s="29">
        <v>2008</v>
      </c>
      <c r="B24" s="30">
        <f t="shared" si="0"/>
        <v>3.1</v>
      </c>
      <c r="C24" s="31">
        <v>2.4</v>
      </c>
      <c r="D24" s="31">
        <v>0.2</v>
      </c>
      <c r="E24" s="31">
        <v>0.5</v>
      </c>
      <c r="F24" s="30">
        <f t="shared" si="1"/>
        <v>11.499999999999998</v>
      </c>
      <c r="G24" s="31">
        <v>0.7</v>
      </c>
      <c r="H24" s="31">
        <v>0.9</v>
      </c>
      <c r="I24" s="31">
        <v>0.1</v>
      </c>
      <c r="J24" s="31" t="s">
        <v>108</v>
      </c>
      <c r="K24" s="32">
        <v>0.1</v>
      </c>
      <c r="L24" s="33">
        <v>0.1</v>
      </c>
      <c r="M24" s="33">
        <v>0.1</v>
      </c>
      <c r="N24" s="33">
        <v>0.6</v>
      </c>
      <c r="O24" s="33">
        <v>1.2000000000000002</v>
      </c>
      <c r="P24" s="33">
        <v>0.1</v>
      </c>
      <c r="Q24" s="33">
        <v>0.5</v>
      </c>
      <c r="R24" s="33">
        <v>0.2</v>
      </c>
      <c r="S24" s="33" t="s">
        <v>108</v>
      </c>
      <c r="T24" s="33">
        <v>0.1</v>
      </c>
      <c r="U24" s="33">
        <v>3.5</v>
      </c>
      <c r="V24" s="33">
        <v>0.30000000000000004</v>
      </c>
      <c r="W24" s="33">
        <v>0.5</v>
      </c>
      <c r="X24" s="33" t="s">
        <v>108</v>
      </c>
      <c r="Y24" s="33" t="s">
        <v>108</v>
      </c>
      <c r="Z24" s="33">
        <v>0.1</v>
      </c>
      <c r="AA24" s="33">
        <v>0.1</v>
      </c>
      <c r="AB24" s="33" t="s">
        <v>108</v>
      </c>
      <c r="AC24" s="33">
        <v>0.2</v>
      </c>
      <c r="AD24" s="33" t="s">
        <v>108</v>
      </c>
      <c r="AE24" s="33">
        <v>0.1</v>
      </c>
      <c r="AF24" s="33">
        <v>1.1000000000000001</v>
      </c>
      <c r="AG24" s="33">
        <v>0.1</v>
      </c>
      <c r="AH24" s="33">
        <v>0.79999999999999993</v>
      </c>
      <c r="AI24" s="30">
        <f t="shared" si="2"/>
        <v>5.2</v>
      </c>
      <c r="AJ24" s="33">
        <v>2.1</v>
      </c>
      <c r="AK24" s="33">
        <v>1.1000000000000001</v>
      </c>
      <c r="AL24" s="33">
        <v>2</v>
      </c>
      <c r="AM24" s="30">
        <f t="shared" si="3"/>
        <v>26.400000000000002</v>
      </c>
      <c r="AN24" s="33">
        <v>0.4</v>
      </c>
      <c r="AO24" s="33">
        <v>6.6</v>
      </c>
      <c r="AP24" s="33">
        <v>2.6</v>
      </c>
      <c r="AQ24" s="33">
        <v>15.700000000000001</v>
      </c>
      <c r="AR24" s="33">
        <v>0.5</v>
      </c>
      <c r="AS24" s="33" t="s">
        <v>108</v>
      </c>
      <c r="AT24" s="33">
        <v>0.4</v>
      </c>
      <c r="AU24" s="33">
        <v>0.1</v>
      </c>
      <c r="AV24" s="33" t="s">
        <v>108</v>
      </c>
      <c r="AW24" s="33">
        <v>0.1</v>
      </c>
      <c r="AX24" s="30">
        <f t="shared" si="4"/>
        <v>0.1</v>
      </c>
      <c r="AY24" s="33" t="s">
        <v>108</v>
      </c>
      <c r="AZ24" s="33" t="s">
        <v>108</v>
      </c>
      <c r="BA24" s="33" t="s">
        <v>108</v>
      </c>
      <c r="BB24" s="33">
        <v>0.1</v>
      </c>
      <c r="BC24" s="33" t="s">
        <v>108</v>
      </c>
      <c r="BD24" s="33" t="s">
        <v>108</v>
      </c>
      <c r="BE24" s="30">
        <f t="shared" si="5"/>
        <v>0.2</v>
      </c>
      <c r="BF24" s="33">
        <v>0.2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>
        <f t="shared" si="7"/>
        <v>1.4</v>
      </c>
      <c r="BL24" s="33">
        <v>0.1</v>
      </c>
      <c r="BM24" s="33">
        <v>0.1</v>
      </c>
      <c r="BN24" s="33">
        <v>0.2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>
        <v>0.3</v>
      </c>
      <c r="BT24" s="33" t="s">
        <v>108</v>
      </c>
      <c r="BU24" s="33">
        <v>0.2</v>
      </c>
      <c r="BV24" s="33">
        <v>0.1</v>
      </c>
      <c r="BW24" s="33">
        <v>0.1</v>
      </c>
      <c r="BX24" s="33">
        <v>0.30000000000000004</v>
      </c>
      <c r="BY24" s="30">
        <f t="shared" si="8"/>
        <v>3.5</v>
      </c>
      <c r="BZ24" s="33">
        <v>1.4</v>
      </c>
      <c r="CA24" s="33">
        <v>0.30000000000000004</v>
      </c>
      <c r="CB24" s="33">
        <v>0.7</v>
      </c>
      <c r="CC24" s="33">
        <v>0.6</v>
      </c>
      <c r="CD24" s="33">
        <v>0.5</v>
      </c>
      <c r="CE24" s="30">
        <f t="shared" si="9"/>
        <v>0.2</v>
      </c>
      <c r="CF24" s="33" t="s">
        <v>108</v>
      </c>
      <c r="CG24" s="33" t="s">
        <v>108</v>
      </c>
      <c r="CH24" s="33" t="s">
        <v>108</v>
      </c>
      <c r="CI24" s="33">
        <v>0.1</v>
      </c>
      <c r="CJ24" s="33">
        <v>0.1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28</v>
      </c>
      <c r="CQ24" s="33">
        <v>27.8</v>
      </c>
      <c r="CR24" s="33">
        <v>79.600000000000023</v>
      </c>
    </row>
    <row r="25" spans="1:96" ht="15" customHeight="1" thickBot="1">
      <c r="A25" s="29">
        <v>2009</v>
      </c>
      <c r="B25" s="30">
        <f t="shared" si="0"/>
        <v>3.1</v>
      </c>
      <c r="C25" s="31">
        <v>2.4</v>
      </c>
      <c r="D25" s="31">
        <v>0.2</v>
      </c>
      <c r="E25" s="31">
        <v>0.5</v>
      </c>
      <c r="F25" s="30">
        <f t="shared" si="1"/>
        <v>10.600000000000001</v>
      </c>
      <c r="G25" s="31">
        <v>0.7</v>
      </c>
      <c r="H25" s="31">
        <v>1</v>
      </c>
      <c r="I25" s="31">
        <v>0.1</v>
      </c>
      <c r="J25" s="31" t="s">
        <v>108</v>
      </c>
      <c r="K25" s="32">
        <v>0.1</v>
      </c>
      <c r="L25" s="33">
        <v>0.1</v>
      </c>
      <c r="M25" s="33">
        <v>0.1</v>
      </c>
      <c r="N25" s="33">
        <v>0.30000000000000004</v>
      </c>
      <c r="O25" s="33">
        <v>1.1000000000000001</v>
      </c>
      <c r="P25" s="33">
        <v>0.1</v>
      </c>
      <c r="Q25" s="33">
        <v>0.4</v>
      </c>
      <c r="R25" s="33">
        <v>0.2</v>
      </c>
      <c r="S25" s="33" t="s">
        <v>108</v>
      </c>
      <c r="T25" s="33">
        <v>0.1</v>
      </c>
      <c r="U25" s="33">
        <v>2.8000000000000003</v>
      </c>
      <c r="V25" s="33">
        <v>0.2</v>
      </c>
      <c r="W25" s="33">
        <v>0.5</v>
      </c>
      <c r="X25" s="33" t="s">
        <v>108</v>
      </c>
      <c r="Y25" s="33" t="s">
        <v>108</v>
      </c>
      <c r="Z25" s="33">
        <v>0.1</v>
      </c>
      <c r="AA25" s="33" t="s">
        <v>108</v>
      </c>
      <c r="AB25" s="33" t="s">
        <v>108</v>
      </c>
      <c r="AC25" s="33">
        <v>0.2</v>
      </c>
      <c r="AD25" s="33" t="s">
        <v>108</v>
      </c>
      <c r="AE25" s="33">
        <v>0.2</v>
      </c>
      <c r="AF25" s="33">
        <v>1.3</v>
      </c>
      <c r="AG25" s="33">
        <v>0.2</v>
      </c>
      <c r="AH25" s="33">
        <v>0.79999999999999993</v>
      </c>
      <c r="AI25" s="30">
        <f t="shared" si="2"/>
        <v>5</v>
      </c>
      <c r="AJ25" s="33">
        <v>1.8</v>
      </c>
      <c r="AK25" s="33">
        <v>1.4</v>
      </c>
      <c r="AL25" s="33">
        <v>1.8</v>
      </c>
      <c r="AM25" s="30">
        <f t="shared" si="3"/>
        <v>26.200000000000003</v>
      </c>
      <c r="AN25" s="33">
        <v>0.5</v>
      </c>
      <c r="AO25" s="33">
        <v>6.2</v>
      </c>
      <c r="AP25" s="33">
        <v>2.5</v>
      </c>
      <c r="AQ25" s="33">
        <v>15.9</v>
      </c>
      <c r="AR25" s="33">
        <v>0.5</v>
      </c>
      <c r="AS25" s="33" t="s">
        <v>108</v>
      </c>
      <c r="AT25" s="33">
        <v>0.4</v>
      </c>
      <c r="AU25" s="33">
        <v>0.1</v>
      </c>
      <c r="AV25" s="33" t="s">
        <v>108</v>
      </c>
      <c r="AW25" s="33">
        <v>0.1</v>
      </c>
      <c r="AX25" s="30">
        <f t="shared" si="4"/>
        <v>0.1</v>
      </c>
      <c r="AY25" s="33" t="s">
        <v>108</v>
      </c>
      <c r="AZ25" s="33" t="s">
        <v>108</v>
      </c>
      <c r="BA25" s="33" t="s">
        <v>108</v>
      </c>
      <c r="BB25" s="33">
        <v>0.1</v>
      </c>
      <c r="BC25" s="33" t="s">
        <v>108</v>
      </c>
      <c r="BD25" s="33" t="s">
        <v>108</v>
      </c>
      <c r="BE25" s="30">
        <f t="shared" si="5"/>
        <v>0.2</v>
      </c>
      <c r="BF25" s="33">
        <v>0.2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>
        <f t="shared" si="7"/>
        <v>1.5</v>
      </c>
      <c r="BL25" s="33">
        <v>0.1</v>
      </c>
      <c r="BM25" s="33">
        <v>0.1</v>
      </c>
      <c r="BN25" s="33">
        <v>0.2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>
        <v>0.3</v>
      </c>
      <c r="BT25" s="33" t="s">
        <v>108</v>
      </c>
      <c r="BU25" s="33">
        <v>0.2</v>
      </c>
      <c r="BV25" s="33">
        <v>0.1</v>
      </c>
      <c r="BW25" s="33">
        <v>0.2</v>
      </c>
      <c r="BX25" s="33">
        <v>0.30000000000000004</v>
      </c>
      <c r="BY25" s="30">
        <f t="shared" si="8"/>
        <v>4.0999999999999996</v>
      </c>
      <c r="BZ25" s="33">
        <v>1.6</v>
      </c>
      <c r="CA25" s="33">
        <v>0.4</v>
      </c>
      <c r="CB25" s="33">
        <v>0.8</v>
      </c>
      <c r="CC25" s="33">
        <v>0.8</v>
      </c>
      <c r="CD25" s="33">
        <v>0.5</v>
      </c>
      <c r="CE25" s="30">
        <f t="shared" si="9"/>
        <v>0.4</v>
      </c>
      <c r="CF25" s="33" t="s">
        <v>108</v>
      </c>
      <c r="CG25" s="33" t="s">
        <v>108</v>
      </c>
      <c r="CH25" s="33" t="s">
        <v>108</v>
      </c>
      <c r="CI25" s="33">
        <v>0.2</v>
      </c>
      <c r="CJ25" s="33">
        <v>0.1</v>
      </c>
      <c r="CK25" s="33" t="s">
        <v>108</v>
      </c>
      <c r="CL25" s="33">
        <v>0.1</v>
      </c>
      <c r="CM25" s="33" t="s">
        <v>108</v>
      </c>
      <c r="CN25" s="33" t="s">
        <v>108</v>
      </c>
      <c r="CO25" s="33" t="s">
        <v>108</v>
      </c>
      <c r="CP25" s="33">
        <v>28.5</v>
      </c>
      <c r="CQ25" s="33">
        <v>28.3</v>
      </c>
      <c r="CR25" s="33">
        <v>79.700000000000017</v>
      </c>
    </row>
    <row r="26" spans="1:96" ht="15" customHeight="1" thickBot="1">
      <c r="A26" s="29">
        <v>2010</v>
      </c>
      <c r="B26" s="30">
        <f t="shared" si="0"/>
        <v>3.4000000000000004</v>
      </c>
      <c r="C26" s="31">
        <v>2.5</v>
      </c>
      <c r="D26" s="31">
        <v>0.2</v>
      </c>
      <c r="E26" s="31">
        <v>0.7</v>
      </c>
      <c r="F26" s="30">
        <f t="shared" si="1"/>
        <v>10.7</v>
      </c>
      <c r="G26" s="31">
        <v>0.7</v>
      </c>
      <c r="H26" s="31">
        <v>1</v>
      </c>
      <c r="I26" s="31">
        <v>0.1</v>
      </c>
      <c r="J26" s="31" t="s">
        <v>108</v>
      </c>
      <c r="K26" s="32">
        <v>0.1</v>
      </c>
      <c r="L26" s="33">
        <v>0.1</v>
      </c>
      <c r="M26" s="33">
        <v>0.1</v>
      </c>
      <c r="N26" s="33">
        <v>0.5</v>
      </c>
      <c r="O26" s="33">
        <v>1.3</v>
      </c>
      <c r="P26" s="33">
        <v>0.1</v>
      </c>
      <c r="Q26" s="33">
        <v>0.4</v>
      </c>
      <c r="R26" s="33">
        <v>0.2</v>
      </c>
      <c r="S26" s="33" t="s">
        <v>108</v>
      </c>
      <c r="T26" s="33">
        <v>0.1</v>
      </c>
      <c r="U26" s="33">
        <v>3.0000000000000004</v>
      </c>
      <c r="V26" s="33">
        <v>0.1</v>
      </c>
      <c r="W26" s="33">
        <v>0.5</v>
      </c>
      <c r="X26" s="33" t="s">
        <v>108</v>
      </c>
      <c r="Y26" s="33" t="s">
        <v>108</v>
      </c>
      <c r="Z26" s="33">
        <v>0.1</v>
      </c>
      <c r="AA26" s="33">
        <v>0.1</v>
      </c>
      <c r="AB26" s="33" t="s">
        <v>108</v>
      </c>
      <c r="AC26" s="33">
        <v>0.2</v>
      </c>
      <c r="AD26" s="33" t="s">
        <v>108</v>
      </c>
      <c r="AE26" s="33">
        <v>0.2</v>
      </c>
      <c r="AF26" s="33">
        <v>0.89999999999999991</v>
      </c>
      <c r="AG26" s="33">
        <v>0.1</v>
      </c>
      <c r="AH26" s="33">
        <v>0.79999999999999993</v>
      </c>
      <c r="AI26" s="30">
        <f t="shared" si="2"/>
        <v>4.9000000000000004</v>
      </c>
      <c r="AJ26" s="33">
        <v>1.8</v>
      </c>
      <c r="AK26" s="33">
        <v>1.4</v>
      </c>
      <c r="AL26" s="33">
        <v>1.7</v>
      </c>
      <c r="AM26" s="30">
        <f t="shared" si="3"/>
        <v>26</v>
      </c>
      <c r="AN26" s="33">
        <v>0.5</v>
      </c>
      <c r="AO26" s="33">
        <v>5.5</v>
      </c>
      <c r="AP26" s="33">
        <v>2.2999999999999998</v>
      </c>
      <c r="AQ26" s="33">
        <v>16.7</v>
      </c>
      <c r="AR26" s="33">
        <v>0.4</v>
      </c>
      <c r="AS26" s="33" t="s">
        <v>108</v>
      </c>
      <c r="AT26" s="33">
        <v>0.4</v>
      </c>
      <c r="AU26" s="33">
        <v>0.1</v>
      </c>
      <c r="AV26" s="33" t="s">
        <v>108</v>
      </c>
      <c r="AW26" s="33">
        <v>0.1</v>
      </c>
      <c r="AX26" s="30">
        <f t="shared" si="4"/>
        <v>0.1</v>
      </c>
      <c r="AY26" s="33" t="s">
        <v>108</v>
      </c>
      <c r="AZ26" s="33" t="s">
        <v>108</v>
      </c>
      <c r="BA26" s="33" t="s">
        <v>108</v>
      </c>
      <c r="BB26" s="33">
        <v>0.1</v>
      </c>
      <c r="BC26" s="33" t="s">
        <v>108</v>
      </c>
      <c r="BD26" s="33" t="s">
        <v>108</v>
      </c>
      <c r="BE26" s="30">
        <f t="shared" si="5"/>
        <v>0.3</v>
      </c>
      <c r="BF26" s="33">
        <v>0.3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>
        <f t="shared" si="7"/>
        <v>1.5</v>
      </c>
      <c r="BL26" s="33">
        <v>0.1</v>
      </c>
      <c r="BM26" s="33">
        <v>0.1</v>
      </c>
      <c r="BN26" s="33">
        <v>0.2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>
        <v>0.3</v>
      </c>
      <c r="BT26" s="33" t="s">
        <v>108</v>
      </c>
      <c r="BU26" s="33">
        <v>0.2</v>
      </c>
      <c r="BV26" s="33">
        <v>0.1</v>
      </c>
      <c r="BW26" s="33">
        <v>0.2</v>
      </c>
      <c r="BX26" s="33">
        <v>0.3</v>
      </c>
      <c r="BY26" s="30">
        <f t="shared" si="8"/>
        <v>3.6</v>
      </c>
      <c r="BZ26" s="33">
        <v>1.6</v>
      </c>
      <c r="CA26" s="33">
        <v>0.3</v>
      </c>
      <c r="CB26" s="33">
        <v>0.7</v>
      </c>
      <c r="CC26" s="33">
        <v>0.6</v>
      </c>
      <c r="CD26" s="33">
        <v>0.4</v>
      </c>
      <c r="CE26" s="30">
        <f t="shared" si="9"/>
        <v>0.30000000000000004</v>
      </c>
      <c r="CF26" s="33" t="s">
        <v>108</v>
      </c>
      <c r="CG26" s="33" t="s">
        <v>108</v>
      </c>
      <c r="CH26" s="33" t="s">
        <v>108</v>
      </c>
      <c r="CI26" s="33">
        <v>0.1</v>
      </c>
      <c r="CJ26" s="33">
        <v>0.1</v>
      </c>
      <c r="CK26" s="33" t="s">
        <v>108</v>
      </c>
      <c r="CL26" s="33">
        <v>0.1</v>
      </c>
      <c r="CM26" s="33" t="s">
        <v>108</v>
      </c>
      <c r="CN26" s="33" t="s">
        <v>108</v>
      </c>
      <c r="CO26" s="33" t="s">
        <v>108</v>
      </c>
      <c r="CP26" s="33">
        <v>28.9</v>
      </c>
      <c r="CQ26" s="33">
        <v>28.7</v>
      </c>
      <c r="CR26" s="33">
        <v>79.700000000000017</v>
      </c>
    </row>
    <row r="27" spans="1:96" ht="15" customHeight="1" thickBot="1">
      <c r="A27" s="29">
        <v>2011</v>
      </c>
      <c r="B27" s="30">
        <f t="shared" si="0"/>
        <v>3.3</v>
      </c>
      <c r="C27" s="31">
        <v>2.4</v>
      </c>
      <c r="D27" s="31">
        <v>0.2</v>
      </c>
      <c r="E27" s="31">
        <v>0.7</v>
      </c>
      <c r="F27" s="30">
        <f t="shared" si="1"/>
        <v>9.7999999999999989</v>
      </c>
      <c r="G27" s="31">
        <v>0.7</v>
      </c>
      <c r="H27" s="31">
        <v>0.9</v>
      </c>
      <c r="I27" s="31">
        <v>0.1</v>
      </c>
      <c r="J27" s="31" t="s">
        <v>108</v>
      </c>
      <c r="K27" s="32">
        <v>0.1</v>
      </c>
      <c r="L27" s="33">
        <v>0.1</v>
      </c>
      <c r="M27" s="33">
        <v>0.1</v>
      </c>
      <c r="N27" s="33">
        <v>0.5</v>
      </c>
      <c r="O27" s="33">
        <v>1.3</v>
      </c>
      <c r="P27" s="33">
        <v>0.1</v>
      </c>
      <c r="Q27" s="33">
        <v>0.3</v>
      </c>
      <c r="R27" s="33">
        <v>0.2</v>
      </c>
      <c r="S27" s="33" t="s">
        <v>108</v>
      </c>
      <c r="T27" s="33">
        <v>0.1</v>
      </c>
      <c r="U27" s="33">
        <v>2.2000000000000002</v>
      </c>
      <c r="V27" s="33">
        <v>0.2</v>
      </c>
      <c r="W27" s="33">
        <v>0.5</v>
      </c>
      <c r="X27" s="33" t="s">
        <v>108</v>
      </c>
      <c r="Y27" s="33" t="s">
        <v>108</v>
      </c>
      <c r="Z27" s="33">
        <v>0.1</v>
      </c>
      <c r="AA27" s="33">
        <v>0.1</v>
      </c>
      <c r="AB27" s="33" t="s">
        <v>108</v>
      </c>
      <c r="AC27" s="33">
        <v>0.1</v>
      </c>
      <c r="AD27" s="33" t="s">
        <v>108</v>
      </c>
      <c r="AE27" s="33">
        <v>0.1</v>
      </c>
      <c r="AF27" s="33">
        <v>1.2000000000000002</v>
      </c>
      <c r="AG27" s="33">
        <v>0.1</v>
      </c>
      <c r="AH27" s="33">
        <v>0.7</v>
      </c>
      <c r="AI27" s="30">
        <f t="shared" si="2"/>
        <v>4</v>
      </c>
      <c r="AJ27" s="33">
        <v>1.3</v>
      </c>
      <c r="AK27" s="33">
        <v>1.2</v>
      </c>
      <c r="AL27" s="33">
        <v>1.5</v>
      </c>
      <c r="AM27" s="30">
        <f t="shared" si="3"/>
        <v>23.600000000000005</v>
      </c>
      <c r="AN27" s="33">
        <v>0.4</v>
      </c>
      <c r="AO27" s="33">
        <v>4.8</v>
      </c>
      <c r="AP27" s="33">
        <v>2.2000000000000002</v>
      </c>
      <c r="AQ27" s="33">
        <v>15.3</v>
      </c>
      <c r="AR27" s="33">
        <v>0.4</v>
      </c>
      <c r="AS27" s="33" t="s">
        <v>108</v>
      </c>
      <c r="AT27" s="33">
        <v>0.3</v>
      </c>
      <c r="AU27" s="33">
        <v>0.1</v>
      </c>
      <c r="AV27" s="33" t="s">
        <v>108</v>
      </c>
      <c r="AW27" s="33">
        <v>0.1</v>
      </c>
      <c r="AX27" s="30">
        <f t="shared" si="4"/>
        <v>0.1</v>
      </c>
      <c r="AY27" s="33" t="s">
        <v>108</v>
      </c>
      <c r="AZ27" s="33" t="s">
        <v>108</v>
      </c>
      <c r="BA27" s="33" t="s">
        <v>108</v>
      </c>
      <c r="BB27" s="33">
        <v>0.1</v>
      </c>
      <c r="BC27" s="33" t="s">
        <v>108</v>
      </c>
      <c r="BD27" s="33" t="s">
        <v>108</v>
      </c>
      <c r="BE27" s="30">
        <f t="shared" si="5"/>
        <v>0.2</v>
      </c>
      <c r="BF27" s="33">
        <v>0.2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>
        <f t="shared" si="7"/>
        <v>1.5</v>
      </c>
      <c r="BL27" s="33">
        <v>0.1</v>
      </c>
      <c r="BM27" s="33">
        <v>0.1</v>
      </c>
      <c r="BN27" s="33">
        <v>0.2</v>
      </c>
      <c r="BO27" s="33" t="s">
        <v>108</v>
      </c>
      <c r="BP27" s="33">
        <v>0.1</v>
      </c>
      <c r="BQ27" s="33" t="s">
        <v>108</v>
      </c>
      <c r="BR27" s="33" t="s">
        <v>108</v>
      </c>
      <c r="BS27" s="33">
        <v>0.3</v>
      </c>
      <c r="BT27" s="33" t="s">
        <v>108</v>
      </c>
      <c r="BU27" s="33">
        <v>0.2</v>
      </c>
      <c r="BV27" s="33">
        <v>0.1</v>
      </c>
      <c r="BW27" s="33">
        <v>0.2</v>
      </c>
      <c r="BX27" s="33">
        <v>0.2</v>
      </c>
      <c r="BY27" s="30">
        <f t="shared" si="8"/>
        <v>3</v>
      </c>
      <c r="BZ27" s="33">
        <v>1.1000000000000001</v>
      </c>
      <c r="CA27" s="33">
        <v>0.3</v>
      </c>
      <c r="CB27" s="33">
        <v>0.7</v>
      </c>
      <c r="CC27" s="33">
        <v>0.6</v>
      </c>
      <c r="CD27" s="33">
        <v>0.3</v>
      </c>
      <c r="CE27" s="30">
        <f t="shared" si="9"/>
        <v>0.30000000000000004</v>
      </c>
      <c r="CF27" s="33" t="s">
        <v>108</v>
      </c>
      <c r="CG27" s="33" t="s">
        <v>108</v>
      </c>
      <c r="CH27" s="33" t="s">
        <v>108</v>
      </c>
      <c r="CI27" s="33">
        <v>0.1</v>
      </c>
      <c r="CJ27" s="33">
        <v>0.1</v>
      </c>
      <c r="CK27" s="33" t="s">
        <v>108</v>
      </c>
      <c r="CL27" s="33">
        <v>0.1</v>
      </c>
      <c r="CM27" s="33" t="s">
        <v>108</v>
      </c>
      <c r="CN27" s="33" t="s">
        <v>108</v>
      </c>
      <c r="CO27" s="33" t="s">
        <v>108</v>
      </c>
      <c r="CP27" s="33">
        <v>26.7</v>
      </c>
      <c r="CQ27" s="33">
        <v>26.5</v>
      </c>
      <c r="CR27" s="33">
        <v>72.500000000000014</v>
      </c>
    </row>
    <row r="28" spans="1:96" ht="15" customHeight="1" thickBot="1">
      <c r="A28" s="29">
        <v>2012</v>
      </c>
      <c r="B28" s="30">
        <f t="shared" si="0"/>
        <v>3.4000000000000004</v>
      </c>
      <c r="C28" s="31">
        <v>2.7</v>
      </c>
      <c r="D28" s="31">
        <v>0.2</v>
      </c>
      <c r="E28" s="31">
        <v>0.5</v>
      </c>
      <c r="F28" s="30">
        <f t="shared" si="1"/>
        <v>9.1999999999999975</v>
      </c>
      <c r="G28" s="31">
        <v>0.7</v>
      </c>
      <c r="H28" s="31">
        <v>0.9</v>
      </c>
      <c r="I28" s="31">
        <v>0.1</v>
      </c>
      <c r="J28" s="31" t="s">
        <v>108</v>
      </c>
      <c r="K28" s="32">
        <v>0.1</v>
      </c>
      <c r="L28" s="33">
        <v>0.1</v>
      </c>
      <c r="M28" s="33">
        <v>0.1</v>
      </c>
      <c r="N28" s="33">
        <v>0.5</v>
      </c>
      <c r="O28" s="33">
        <v>1.2000000000000002</v>
      </c>
      <c r="P28" s="33">
        <v>0.1</v>
      </c>
      <c r="Q28" s="33">
        <v>0.3</v>
      </c>
      <c r="R28" s="33">
        <v>0.1</v>
      </c>
      <c r="S28" s="33" t="s">
        <v>108</v>
      </c>
      <c r="T28" s="33">
        <v>0.1</v>
      </c>
      <c r="U28" s="33">
        <v>1.9000000000000001</v>
      </c>
      <c r="V28" s="33">
        <v>0.1</v>
      </c>
      <c r="W28" s="33">
        <v>0.5</v>
      </c>
      <c r="X28" s="33" t="s">
        <v>108</v>
      </c>
      <c r="Y28" s="33" t="s">
        <v>108</v>
      </c>
      <c r="Z28" s="33">
        <v>0.1</v>
      </c>
      <c r="AA28" s="33" t="s">
        <v>108</v>
      </c>
      <c r="AB28" s="33" t="s">
        <v>108</v>
      </c>
      <c r="AC28" s="33">
        <v>0.1</v>
      </c>
      <c r="AD28" s="33" t="s">
        <v>108</v>
      </c>
      <c r="AE28" s="33">
        <v>0.1</v>
      </c>
      <c r="AF28" s="33">
        <v>1.4000000000000001</v>
      </c>
      <c r="AG28" s="33">
        <v>0.1</v>
      </c>
      <c r="AH28" s="33">
        <v>0.6</v>
      </c>
      <c r="AI28" s="30">
        <f t="shared" si="2"/>
        <v>3.2</v>
      </c>
      <c r="AJ28" s="33">
        <v>1</v>
      </c>
      <c r="AK28" s="33">
        <v>1</v>
      </c>
      <c r="AL28" s="33">
        <v>1.2</v>
      </c>
      <c r="AM28" s="30">
        <f t="shared" si="3"/>
        <v>21.400000000000002</v>
      </c>
      <c r="AN28" s="33">
        <v>0.4</v>
      </c>
      <c r="AO28" s="33">
        <v>4.2</v>
      </c>
      <c r="AP28" s="33">
        <v>1.7000000000000002</v>
      </c>
      <c r="AQ28" s="33">
        <v>14.2</v>
      </c>
      <c r="AR28" s="33">
        <v>0.4</v>
      </c>
      <c r="AS28" s="33" t="s">
        <v>108</v>
      </c>
      <c r="AT28" s="33">
        <v>0.3</v>
      </c>
      <c r="AU28" s="33">
        <v>0.1</v>
      </c>
      <c r="AV28" s="33" t="s">
        <v>108</v>
      </c>
      <c r="AW28" s="33">
        <v>0.1</v>
      </c>
      <c r="AX28" s="30">
        <f t="shared" si="4"/>
        <v>0.1</v>
      </c>
      <c r="AY28" s="33" t="s">
        <v>108</v>
      </c>
      <c r="AZ28" s="33" t="s">
        <v>108</v>
      </c>
      <c r="BA28" s="33" t="s">
        <v>108</v>
      </c>
      <c r="BB28" s="33">
        <v>0.1</v>
      </c>
      <c r="BC28" s="33" t="s">
        <v>108</v>
      </c>
      <c r="BD28" s="33" t="s">
        <v>108</v>
      </c>
      <c r="BE28" s="30">
        <f t="shared" si="5"/>
        <v>0.2</v>
      </c>
      <c r="BF28" s="33">
        <v>0.2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>
        <f t="shared" si="7"/>
        <v>1.0999999999999999</v>
      </c>
      <c r="BL28" s="33">
        <v>0.1</v>
      </c>
      <c r="BM28" s="33">
        <v>0.1</v>
      </c>
      <c r="BN28" s="33">
        <v>0.2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>
        <v>0.3</v>
      </c>
      <c r="BT28" s="33" t="s">
        <v>108</v>
      </c>
      <c r="BU28" s="33">
        <v>0.1</v>
      </c>
      <c r="BV28" s="33" t="s">
        <v>108</v>
      </c>
      <c r="BW28" s="33">
        <v>0.1</v>
      </c>
      <c r="BX28" s="33">
        <v>0.2</v>
      </c>
      <c r="BY28" s="30">
        <f t="shared" si="8"/>
        <v>2.5</v>
      </c>
      <c r="BZ28" s="33">
        <v>1.1000000000000001</v>
      </c>
      <c r="CA28" s="33">
        <v>0.2</v>
      </c>
      <c r="CB28" s="33">
        <v>0.5</v>
      </c>
      <c r="CC28" s="33">
        <v>0.5</v>
      </c>
      <c r="CD28" s="33">
        <v>0.2</v>
      </c>
      <c r="CE28" s="30">
        <f t="shared" si="9"/>
        <v>0.2</v>
      </c>
      <c r="CF28" s="33" t="s">
        <v>108</v>
      </c>
      <c r="CG28" s="33" t="s">
        <v>108</v>
      </c>
      <c r="CH28" s="33" t="s">
        <v>108</v>
      </c>
      <c r="CI28" s="33">
        <v>0.1</v>
      </c>
      <c r="CJ28" s="33">
        <v>0.1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24.7</v>
      </c>
      <c r="CQ28" s="33">
        <v>24.5</v>
      </c>
      <c r="CR28" s="33">
        <v>66.000000000000014</v>
      </c>
    </row>
    <row r="29" spans="1:96" ht="15" customHeight="1" thickBot="1">
      <c r="A29" s="29">
        <v>2013</v>
      </c>
      <c r="B29" s="30">
        <f t="shared" si="0"/>
        <v>3.6</v>
      </c>
      <c r="C29" s="31">
        <v>2.9</v>
      </c>
      <c r="D29" s="31">
        <v>0.2</v>
      </c>
      <c r="E29" s="31">
        <v>0.5</v>
      </c>
      <c r="F29" s="30">
        <f t="shared" si="1"/>
        <v>9.4999999999999982</v>
      </c>
      <c r="G29" s="31">
        <v>0.6</v>
      </c>
      <c r="H29" s="31">
        <v>0.9</v>
      </c>
      <c r="I29" s="31">
        <v>0.1</v>
      </c>
      <c r="J29" s="31" t="s">
        <v>108</v>
      </c>
      <c r="K29" s="32">
        <v>0.1</v>
      </c>
      <c r="L29" s="33">
        <v>0.1</v>
      </c>
      <c r="M29" s="33">
        <v>0.1</v>
      </c>
      <c r="N29" s="33">
        <v>0.4</v>
      </c>
      <c r="O29" s="33">
        <v>1.4000000000000001</v>
      </c>
      <c r="P29" s="33">
        <v>0.1</v>
      </c>
      <c r="Q29" s="33">
        <v>0.3</v>
      </c>
      <c r="R29" s="33">
        <v>0.1</v>
      </c>
      <c r="S29" s="33" t="s">
        <v>108</v>
      </c>
      <c r="T29" s="33">
        <v>0.1</v>
      </c>
      <c r="U29" s="33">
        <v>2.3000000000000003</v>
      </c>
      <c r="V29" s="33">
        <v>0.1</v>
      </c>
      <c r="W29" s="33">
        <v>0.5</v>
      </c>
      <c r="X29" s="33" t="s">
        <v>108</v>
      </c>
      <c r="Y29" s="33" t="s">
        <v>108</v>
      </c>
      <c r="Z29" s="33">
        <v>0.1</v>
      </c>
      <c r="AA29" s="33">
        <v>0.1</v>
      </c>
      <c r="AB29" s="33" t="s">
        <v>108</v>
      </c>
      <c r="AC29" s="33">
        <v>0.1</v>
      </c>
      <c r="AD29" s="33" t="s">
        <v>108</v>
      </c>
      <c r="AE29" s="33">
        <v>0.1</v>
      </c>
      <c r="AF29" s="33">
        <v>1.3</v>
      </c>
      <c r="AG29" s="33">
        <v>0.1</v>
      </c>
      <c r="AH29" s="33">
        <v>0.5</v>
      </c>
      <c r="AI29" s="30">
        <f t="shared" si="2"/>
        <v>2.6</v>
      </c>
      <c r="AJ29" s="33">
        <v>0.8</v>
      </c>
      <c r="AK29" s="33">
        <v>0.7</v>
      </c>
      <c r="AL29" s="33">
        <v>1.1000000000000001</v>
      </c>
      <c r="AM29" s="30">
        <f t="shared" si="3"/>
        <v>20.000000000000004</v>
      </c>
      <c r="AN29" s="33">
        <v>0.3</v>
      </c>
      <c r="AO29" s="33">
        <v>3.8</v>
      </c>
      <c r="AP29" s="33">
        <v>1.5</v>
      </c>
      <c r="AQ29" s="33">
        <v>13.5</v>
      </c>
      <c r="AR29" s="33">
        <v>0.4</v>
      </c>
      <c r="AS29" s="33" t="s">
        <v>108</v>
      </c>
      <c r="AT29" s="33">
        <v>0.3</v>
      </c>
      <c r="AU29" s="33">
        <v>0.1</v>
      </c>
      <c r="AV29" s="33" t="s">
        <v>108</v>
      </c>
      <c r="AW29" s="33">
        <v>0.1</v>
      </c>
      <c r="AX29" s="30">
        <f t="shared" si="4"/>
        <v>0.1</v>
      </c>
      <c r="AY29" s="33" t="s">
        <v>108</v>
      </c>
      <c r="AZ29" s="33" t="s">
        <v>108</v>
      </c>
      <c r="BA29" s="33" t="s">
        <v>108</v>
      </c>
      <c r="BB29" s="33">
        <v>0.1</v>
      </c>
      <c r="BC29" s="33" t="s">
        <v>108</v>
      </c>
      <c r="BD29" s="33" t="s">
        <v>108</v>
      </c>
      <c r="BE29" s="30">
        <f t="shared" si="5"/>
        <v>0.2</v>
      </c>
      <c r="BF29" s="33">
        <v>0.2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>
        <f t="shared" si="7"/>
        <v>0.89999999999999991</v>
      </c>
      <c r="BL29" s="33">
        <v>0.1</v>
      </c>
      <c r="BM29" s="33">
        <v>0.1</v>
      </c>
      <c r="BN29" s="33">
        <v>0.1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>
        <v>0.2</v>
      </c>
      <c r="BT29" s="33" t="s">
        <v>108</v>
      </c>
      <c r="BU29" s="33">
        <v>0.1</v>
      </c>
      <c r="BV29" s="33" t="s">
        <v>108</v>
      </c>
      <c r="BW29" s="33">
        <v>0.1</v>
      </c>
      <c r="BX29" s="33">
        <v>0.2</v>
      </c>
      <c r="BY29" s="30">
        <f t="shared" si="8"/>
        <v>3</v>
      </c>
      <c r="BZ29" s="33">
        <v>1.1000000000000001</v>
      </c>
      <c r="CA29" s="33">
        <v>0.3</v>
      </c>
      <c r="CB29" s="33">
        <v>0.6</v>
      </c>
      <c r="CC29" s="33">
        <v>0.7</v>
      </c>
      <c r="CD29" s="33">
        <v>0.3</v>
      </c>
      <c r="CE29" s="30">
        <f t="shared" si="9"/>
        <v>0.2</v>
      </c>
      <c r="CF29" s="33" t="s">
        <v>108</v>
      </c>
      <c r="CG29" s="33" t="s">
        <v>108</v>
      </c>
      <c r="CH29" s="33" t="s">
        <v>108</v>
      </c>
      <c r="CI29" s="33">
        <v>0.1</v>
      </c>
      <c r="CJ29" s="33">
        <v>0.1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24.599999999999998</v>
      </c>
      <c r="CQ29" s="33">
        <v>24.4</v>
      </c>
      <c r="CR29" s="33">
        <v>64.700000000000017</v>
      </c>
    </row>
    <row r="30" spans="1:96" ht="15" customHeight="1" thickBot="1">
      <c r="A30" s="29">
        <v>2014</v>
      </c>
      <c r="B30" s="30">
        <f t="shared" si="0"/>
        <v>3.4000000000000004</v>
      </c>
      <c r="C30" s="31">
        <v>2.7</v>
      </c>
      <c r="D30" s="31">
        <v>0.2</v>
      </c>
      <c r="E30" s="31">
        <v>0.5</v>
      </c>
      <c r="F30" s="30">
        <f t="shared" si="1"/>
        <v>9.9999999999999982</v>
      </c>
      <c r="G30" s="31">
        <v>0.6</v>
      </c>
      <c r="H30" s="31">
        <v>1</v>
      </c>
      <c r="I30" s="31">
        <v>0.1</v>
      </c>
      <c r="J30" s="31" t="s">
        <v>108</v>
      </c>
      <c r="K30" s="32">
        <v>0.1</v>
      </c>
      <c r="L30" s="33">
        <v>0.1</v>
      </c>
      <c r="M30" s="33">
        <v>0.1</v>
      </c>
      <c r="N30" s="33">
        <v>0.4</v>
      </c>
      <c r="O30" s="33">
        <v>1.4000000000000001</v>
      </c>
      <c r="P30" s="33">
        <v>0.1</v>
      </c>
      <c r="Q30" s="33">
        <v>0.2</v>
      </c>
      <c r="R30" s="33">
        <v>0.1</v>
      </c>
      <c r="S30" s="33" t="s">
        <v>108</v>
      </c>
      <c r="T30" s="33">
        <v>0.1</v>
      </c>
      <c r="U30" s="33">
        <v>2.5</v>
      </c>
      <c r="V30" s="33">
        <v>0.2</v>
      </c>
      <c r="W30" s="33">
        <v>0.5</v>
      </c>
      <c r="X30" s="33" t="s">
        <v>108</v>
      </c>
      <c r="Y30" s="33" t="s">
        <v>108</v>
      </c>
      <c r="Z30" s="33">
        <v>0.1</v>
      </c>
      <c r="AA30" s="33">
        <v>0.1</v>
      </c>
      <c r="AB30" s="33" t="s">
        <v>108</v>
      </c>
      <c r="AC30" s="33">
        <v>0.2</v>
      </c>
      <c r="AD30" s="33" t="s">
        <v>108</v>
      </c>
      <c r="AE30" s="33">
        <v>0.1</v>
      </c>
      <c r="AF30" s="33">
        <v>1.4000000000000001</v>
      </c>
      <c r="AG30" s="33">
        <v>0.1</v>
      </c>
      <c r="AH30" s="33">
        <v>0.5</v>
      </c>
      <c r="AI30" s="30">
        <f t="shared" si="2"/>
        <v>2.8</v>
      </c>
      <c r="AJ30" s="33">
        <v>0.8</v>
      </c>
      <c r="AK30" s="33">
        <v>0.8</v>
      </c>
      <c r="AL30" s="33">
        <v>1.2</v>
      </c>
      <c r="AM30" s="30">
        <f t="shared" si="3"/>
        <v>21.400000000000002</v>
      </c>
      <c r="AN30" s="33">
        <v>0.4</v>
      </c>
      <c r="AO30" s="33">
        <v>4.0999999999999996</v>
      </c>
      <c r="AP30" s="33">
        <v>1.8</v>
      </c>
      <c r="AQ30" s="33">
        <v>14.2</v>
      </c>
      <c r="AR30" s="33">
        <v>0.4</v>
      </c>
      <c r="AS30" s="33" t="s">
        <v>108</v>
      </c>
      <c r="AT30" s="33">
        <v>0.3</v>
      </c>
      <c r="AU30" s="33">
        <v>0.1</v>
      </c>
      <c r="AV30" s="33" t="s">
        <v>108</v>
      </c>
      <c r="AW30" s="33">
        <v>0.1</v>
      </c>
      <c r="AX30" s="30">
        <f t="shared" si="4"/>
        <v>0.1</v>
      </c>
      <c r="AY30" s="33" t="s">
        <v>108</v>
      </c>
      <c r="AZ30" s="33" t="s">
        <v>108</v>
      </c>
      <c r="BA30" s="33" t="s">
        <v>108</v>
      </c>
      <c r="BB30" s="33">
        <v>0.1</v>
      </c>
      <c r="BC30" s="33" t="s">
        <v>108</v>
      </c>
      <c r="BD30" s="33" t="s">
        <v>108</v>
      </c>
      <c r="BE30" s="30">
        <f t="shared" si="5"/>
        <v>0.2</v>
      </c>
      <c r="BF30" s="33">
        <v>0.2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>
        <f t="shared" si="7"/>
        <v>1.2</v>
      </c>
      <c r="BL30" s="33">
        <v>0.1</v>
      </c>
      <c r="BM30" s="33">
        <v>0.1</v>
      </c>
      <c r="BN30" s="33">
        <v>0.2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>
        <v>0.3</v>
      </c>
      <c r="BT30" s="33" t="s">
        <v>108</v>
      </c>
      <c r="BU30" s="33">
        <v>0.1</v>
      </c>
      <c r="BV30" s="33" t="s">
        <v>108</v>
      </c>
      <c r="BW30" s="33">
        <v>0.2</v>
      </c>
      <c r="BX30" s="33">
        <v>0.2</v>
      </c>
      <c r="BY30" s="30">
        <f t="shared" si="8"/>
        <v>2.5999999999999996</v>
      </c>
      <c r="BZ30" s="33">
        <v>1.1000000000000001</v>
      </c>
      <c r="CA30" s="33">
        <v>0.2</v>
      </c>
      <c r="CB30" s="33">
        <v>0.5</v>
      </c>
      <c r="CC30" s="33">
        <v>0.5</v>
      </c>
      <c r="CD30" s="33">
        <v>0.3</v>
      </c>
      <c r="CE30" s="30">
        <f t="shared" si="9"/>
        <v>0.2</v>
      </c>
      <c r="CF30" s="33" t="s">
        <v>108</v>
      </c>
      <c r="CG30" s="33" t="s">
        <v>108</v>
      </c>
      <c r="CH30" s="33" t="s">
        <v>108</v>
      </c>
      <c r="CI30" s="33">
        <v>0.1</v>
      </c>
      <c r="CJ30" s="33">
        <v>0.1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23.9</v>
      </c>
      <c r="CQ30" s="33">
        <v>23.7</v>
      </c>
      <c r="CR30" s="33">
        <v>65.800000000000011</v>
      </c>
    </row>
    <row r="31" spans="1:96" ht="15" customHeight="1" thickBot="1">
      <c r="A31" s="29">
        <v>2015</v>
      </c>
      <c r="B31" s="30">
        <f t="shared" si="0"/>
        <v>3.3000000000000003</v>
      </c>
      <c r="C31" s="31">
        <v>2.6</v>
      </c>
      <c r="D31" s="31">
        <v>0.2</v>
      </c>
      <c r="E31" s="31">
        <v>0.5</v>
      </c>
      <c r="F31" s="30">
        <f t="shared" si="1"/>
        <v>9.5999999999999979</v>
      </c>
      <c r="G31" s="31">
        <v>0.6</v>
      </c>
      <c r="H31" s="31">
        <v>0.9</v>
      </c>
      <c r="I31" s="31">
        <v>0.1</v>
      </c>
      <c r="J31" s="31" t="s">
        <v>108</v>
      </c>
      <c r="K31" s="32">
        <v>0.1</v>
      </c>
      <c r="L31" s="33">
        <v>0.1</v>
      </c>
      <c r="M31" s="33">
        <v>0.1</v>
      </c>
      <c r="N31" s="33">
        <v>0.4</v>
      </c>
      <c r="O31" s="33">
        <v>1.4000000000000001</v>
      </c>
      <c r="P31" s="33">
        <v>0.1</v>
      </c>
      <c r="Q31" s="33">
        <v>0.2</v>
      </c>
      <c r="R31" s="33">
        <v>0.1</v>
      </c>
      <c r="S31" s="33" t="s">
        <v>108</v>
      </c>
      <c r="T31" s="33">
        <v>0.1</v>
      </c>
      <c r="U31" s="33">
        <v>2.2000000000000002</v>
      </c>
      <c r="V31" s="33">
        <v>0.1</v>
      </c>
      <c r="W31" s="33">
        <v>0.5</v>
      </c>
      <c r="X31" s="33" t="s">
        <v>108</v>
      </c>
      <c r="Y31" s="33" t="s">
        <v>108</v>
      </c>
      <c r="Z31" s="33">
        <v>0.1</v>
      </c>
      <c r="AA31" s="33">
        <v>0.1</v>
      </c>
      <c r="AB31" s="33" t="s">
        <v>108</v>
      </c>
      <c r="AC31" s="33">
        <v>0.2</v>
      </c>
      <c r="AD31" s="33" t="s">
        <v>108</v>
      </c>
      <c r="AE31" s="33">
        <v>0.1</v>
      </c>
      <c r="AF31" s="33">
        <v>1.5</v>
      </c>
      <c r="AG31" s="33">
        <v>0.1</v>
      </c>
      <c r="AH31" s="33">
        <v>0.5</v>
      </c>
      <c r="AI31" s="30">
        <f t="shared" si="2"/>
        <v>2.7</v>
      </c>
      <c r="AJ31" s="33">
        <v>0.8</v>
      </c>
      <c r="AK31" s="33">
        <v>0.7</v>
      </c>
      <c r="AL31" s="33">
        <v>1.2</v>
      </c>
      <c r="AM31" s="30">
        <f t="shared" si="3"/>
        <v>20.900000000000002</v>
      </c>
      <c r="AN31" s="33">
        <v>0.4</v>
      </c>
      <c r="AO31" s="33">
        <v>3.9000000000000004</v>
      </c>
      <c r="AP31" s="33">
        <v>1.8</v>
      </c>
      <c r="AQ31" s="33">
        <v>13.8</v>
      </c>
      <c r="AR31" s="33">
        <v>0.4</v>
      </c>
      <c r="AS31" s="33" t="s">
        <v>108</v>
      </c>
      <c r="AT31" s="33">
        <v>0.4</v>
      </c>
      <c r="AU31" s="33">
        <v>0.1</v>
      </c>
      <c r="AV31" s="33" t="s">
        <v>108</v>
      </c>
      <c r="AW31" s="33">
        <v>0.1</v>
      </c>
      <c r="AX31" s="30">
        <f t="shared" si="4"/>
        <v>0.1</v>
      </c>
      <c r="AY31" s="33" t="s">
        <v>108</v>
      </c>
      <c r="AZ31" s="33" t="s">
        <v>108</v>
      </c>
      <c r="BA31" s="33" t="s">
        <v>108</v>
      </c>
      <c r="BB31" s="33">
        <v>0.1</v>
      </c>
      <c r="BC31" s="33" t="s">
        <v>108</v>
      </c>
      <c r="BD31" s="33" t="s">
        <v>108</v>
      </c>
      <c r="BE31" s="30">
        <f t="shared" si="5"/>
        <v>0.2</v>
      </c>
      <c r="BF31" s="33">
        <v>0.2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>
        <f t="shared" si="7"/>
        <v>1.1000000000000001</v>
      </c>
      <c r="BL31" s="33">
        <v>0.1</v>
      </c>
      <c r="BM31" s="33">
        <v>0.1</v>
      </c>
      <c r="BN31" s="33">
        <v>0.2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>
        <v>0.2</v>
      </c>
      <c r="BT31" s="33" t="s">
        <v>108</v>
      </c>
      <c r="BU31" s="33">
        <v>0.1</v>
      </c>
      <c r="BV31" s="33" t="s">
        <v>108</v>
      </c>
      <c r="BW31" s="33">
        <v>0.2</v>
      </c>
      <c r="BX31" s="33">
        <v>0.2</v>
      </c>
      <c r="BY31" s="30">
        <f t="shared" si="8"/>
        <v>2.8</v>
      </c>
      <c r="BZ31" s="33">
        <v>1.2000000000000002</v>
      </c>
      <c r="CA31" s="33">
        <v>0.2</v>
      </c>
      <c r="CB31" s="33">
        <v>0.5</v>
      </c>
      <c r="CC31" s="33">
        <v>0.6</v>
      </c>
      <c r="CD31" s="33">
        <v>0.3</v>
      </c>
      <c r="CE31" s="30">
        <f t="shared" si="9"/>
        <v>0.2</v>
      </c>
      <c r="CF31" s="33" t="s">
        <v>108</v>
      </c>
      <c r="CG31" s="33" t="s">
        <v>108</v>
      </c>
      <c r="CH31" s="33" t="s">
        <v>108</v>
      </c>
      <c r="CI31" s="33">
        <v>0.1</v>
      </c>
      <c r="CJ31" s="33">
        <v>0.1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24</v>
      </c>
      <c r="CQ31" s="33">
        <v>23.8</v>
      </c>
      <c r="CR31" s="33">
        <v>64.900000000000034</v>
      </c>
    </row>
    <row r="32" spans="1:96" ht="15" customHeight="1" thickBot="1">
      <c r="A32" s="29">
        <v>2016</v>
      </c>
      <c r="B32" s="30">
        <f t="shared" si="0"/>
        <v>3.3000000000000003</v>
      </c>
      <c r="C32" s="31">
        <v>2.6</v>
      </c>
      <c r="D32" s="31">
        <v>0.2</v>
      </c>
      <c r="E32" s="31">
        <v>0.5</v>
      </c>
      <c r="F32" s="30">
        <f t="shared" si="1"/>
        <v>9.3999999999999968</v>
      </c>
      <c r="G32" s="31">
        <v>0.6</v>
      </c>
      <c r="H32" s="31">
        <v>0.9</v>
      </c>
      <c r="I32" s="31">
        <v>0.1</v>
      </c>
      <c r="J32" s="31" t="s">
        <v>108</v>
      </c>
      <c r="K32" s="32">
        <v>0.1</v>
      </c>
      <c r="L32" s="33">
        <v>0.1</v>
      </c>
      <c r="M32" s="33">
        <v>0.1</v>
      </c>
      <c r="N32" s="33">
        <v>0.4</v>
      </c>
      <c r="O32" s="33">
        <v>1.4000000000000001</v>
      </c>
      <c r="P32" s="33">
        <v>0.1</v>
      </c>
      <c r="Q32" s="33">
        <v>0.2</v>
      </c>
      <c r="R32" s="33">
        <v>0.1</v>
      </c>
      <c r="S32" s="33" t="s">
        <v>108</v>
      </c>
      <c r="T32" s="33">
        <v>0.1</v>
      </c>
      <c r="U32" s="33">
        <v>1.9000000000000001</v>
      </c>
      <c r="V32" s="33">
        <v>0.1</v>
      </c>
      <c r="W32" s="33">
        <v>0.5</v>
      </c>
      <c r="X32" s="33" t="s">
        <v>108</v>
      </c>
      <c r="Y32" s="33" t="s">
        <v>108</v>
      </c>
      <c r="Z32" s="33">
        <v>0.1</v>
      </c>
      <c r="AA32" s="33">
        <v>0.1</v>
      </c>
      <c r="AB32" s="33" t="s">
        <v>108</v>
      </c>
      <c r="AC32" s="33">
        <v>0.2</v>
      </c>
      <c r="AD32" s="33" t="s">
        <v>108</v>
      </c>
      <c r="AE32" s="33">
        <v>0.1</v>
      </c>
      <c r="AF32" s="33">
        <v>1.4000000000000001</v>
      </c>
      <c r="AG32" s="33">
        <v>0.2</v>
      </c>
      <c r="AH32" s="33">
        <v>0.6</v>
      </c>
      <c r="AI32" s="30">
        <f t="shared" si="2"/>
        <v>2.7</v>
      </c>
      <c r="AJ32" s="33">
        <v>0.9</v>
      </c>
      <c r="AK32" s="33">
        <v>0.7</v>
      </c>
      <c r="AL32" s="33">
        <v>1.1000000000000001</v>
      </c>
      <c r="AM32" s="30">
        <f t="shared" si="3"/>
        <v>20.399999999999999</v>
      </c>
      <c r="AN32" s="33">
        <v>0.3</v>
      </c>
      <c r="AO32" s="33">
        <v>3.8000000000000003</v>
      </c>
      <c r="AP32" s="33">
        <v>1.8</v>
      </c>
      <c r="AQ32" s="33">
        <v>13.5</v>
      </c>
      <c r="AR32" s="33">
        <v>0.4</v>
      </c>
      <c r="AS32" s="33" t="s">
        <v>108</v>
      </c>
      <c r="AT32" s="33">
        <v>0.4</v>
      </c>
      <c r="AU32" s="33">
        <v>0.1</v>
      </c>
      <c r="AV32" s="33" t="s">
        <v>108</v>
      </c>
      <c r="AW32" s="33">
        <v>0.1</v>
      </c>
      <c r="AX32" s="30">
        <f t="shared" si="4"/>
        <v>0.1</v>
      </c>
      <c r="AY32" s="33" t="s">
        <v>108</v>
      </c>
      <c r="AZ32" s="33" t="s">
        <v>108</v>
      </c>
      <c r="BA32" s="33" t="s">
        <v>108</v>
      </c>
      <c r="BB32" s="33">
        <v>0.1</v>
      </c>
      <c r="BC32" s="33" t="s">
        <v>108</v>
      </c>
      <c r="BD32" s="33" t="s">
        <v>108</v>
      </c>
      <c r="BE32" s="30">
        <f t="shared" si="5"/>
        <v>0.2</v>
      </c>
      <c r="BF32" s="33">
        <v>0.2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>
        <f t="shared" si="7"/>
        <v>1.0999999999999999</v>
      </c>
      <c r="BL32" s="33">
        <v>0.1</v>
      </c>
      <c r="BM32" s="33">
        <v>0.1</v>
      </c>
      <c r="BN32" s="33">
        <v>0.2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>
        <v>0.3</v>
      </c>
      <c r="BT32" s="33" t="s">
        <v>108</v>
      </c>
      <c r="BU32" s="33">
        <v>0.1</v>
      </c>
      <c r="BV32" s="33" t="s">
        <v>108</v>
      </c>
      <c r="BW32" s="33">
        <v>0.1</v>
      </c>
      <c r="BX32" s="33">
        <v>0.2</v>
      </c>
      <c r="BY32" s="30">
        <f t="shared" si="8"/>
        <v>2.6</v>
      </c>
      <c r="BZ32" s="33">
        <v>1.1000000000000001</v>
      </c>
      <c r="CA32" s="33">
        <v>0.2</v>
      </c>
      <c r="CB32" s="33">
        <v>0.4</v>
      </c>
      <c r="CC32" s="33">
        <v>0.6</v>
      </c>
      <c r="CD32" s="33">
        <v>0.3</v>
      </c>
      <c r="CE32" s="30">
        <f t="shared" si="9"/>
        <v>0.2</v>
      </c>
      <c r="CF32" s="33" t="s">
        <v>108</v>
      </c>
      <c r="CG32" s="33" t="s">
        <v>108</v>
      </c>
      <c r="CH32" s="33" t="s">
        <v>108</v>
      </c>
      <c r="CI32" s="33">
        <v>0.1</v>
      </c>
      <c r="CJ32" s="33">
        <v>0.1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24.7</v>
      </c>
      <c r="CQ32" s="33">
        <v>24.5</v>
      </c>
      <c r="CR32" s="33">
        <v>64.700000000000017</v>
      </c>
    </row>
    <row r="33" spans="1:96" ht="15" customHeight="1" thickBot="1">
      <c r="A33" s="29">
        <v>2017</v>
      </c>
      <c r="B33" s="30">
        <f t="shared" si="0"/>
        <v>3.2</v>
      </c>
      <c r="C33" s="31">
        <v>2.5</v>
      </c>
      <c r="D33" s="31">
        <v>0.2</v>
      </c>
      <c r="E33" s="31">
        <v>0.5</v>
      </c>
      <c r="F33" s="30">
        <f t="shared" si="1"/>
        <v>9.5999999999999979</v>
      </c>
      <c r="G33" s="31">
        <v>0.6</v>
      </c>
      <c r="H33" s="31">
        <v>0.9</v>
      </c>
      <c r="I33" s="31">
        <v>0.1</v>
      </c>
      <c r="J33" s="31" t="s">
        <v>108</v>
      </c>
      <c r="K33" s="32">
        <v>0.1</v>
      </c>
      <c r="L33" s="33">
        <v>0.1</v>
      </c>
      <c r="M33" s="33">
        <v>0.1</v>
      </c>
      <c r="N33" s="33">
        <v>0.4</v>
      </c>
      <c r="O33" s="33">
        <v>1.4000000000000001</v>
      </c>
      <c r="P33" s="33">
        <v>0.1</v>
      </c>
      <c r="Q33" s="33">
        <v>0.2</v>
      </c>
      <c r="R33" s="33">
        <v>0.1</v>
      </c>
      <c r="S33" s="33" t="s">
        <v>108</v>
      </c>
      <c r="T33" s="33">
        <v>0.1</v>
      </c>
      <c r="U33" s="33">
        <v>2.1</v>
      </c>
      <c r="V33" s="33">
        <v>0.1</v>
      </c>
      <c r="W33" s="33">
        <v>0.5</v>
      </c>
      <c r="X33" s="33" t="s">
        <v>108</v>
      </c>
      <c r="Y33" s="33" t="s">
        <v>108</v>
      </c>
      <c r="Z33" s="33">
        <v>0.1</v>
      </c>
      <c r="AA33" s="33">
        <v>0.1</v>
      </c>
      <c r="AB33" s="33" t="s">
        <v>108</v>
      </c>
      <c r="AC33" s="33">
        <v>0.2</v>
      </c>
      <c r="AD33" s="33" t="s">
        <v>108</v>
      </c>
      <c r="AE33" s="33">
        <v>0.1</v>
      </c>
      <c r="AF33" s="33">
        <v>1.5</v>
      </c>
      <c r="AG33" s="33">
        <v>0.2</v>
      </c>
      <c r="AH33" s="33">
        <v>0.5</v>
      </c>
      <c r="AI33" s="30">
        <f t="shared" si="2"/>
        <v>2.6</v>
      </c>
      <c r="AJ33" s="33">
        <v>0.8</v>
      </c>
      <c r="AK33" s="33">
        <v>0.7</v>
      </c>
      <c r="AL33" s="33">
        <v>1.1000000000000001</v>
      </c>
      <c r="AM33" s="30">
        <f t="shared" si="3"/>
        <v>20.500000000000004</v>
      </c>
      <c r="AN33" s="33">
        <v>0.4</v>
      </c>
      <c r="AO33" s="33">
        <v>3.8000000000000003</v>
      </c>
      <c r="AP33" s="33">
        <v>1.8</v>
      </c>
      <c r="AQ33" s="33">
        <v>13.5</v>
      </c>
      <c r="AR33" s="33">
        <v>0.4</v>
      </c>
      <c r="AS33" s="33" t="s">
        <v>108</v>
      </c>
      <c r="AT33" s="33">
        <v>0.3</v>
      </c>
      <c r="AU33" s="33">
        <v>0.1</v>
      </c>
      <c r="AV33" s="33">
        <v>0.1</v>
      </c>
      <c r="AW33" s="33">
        <v>0.1</v>
      </c>
      <c r="AX33" s="30">
        <f t="shared" si="4"/>
        <v>0.1</v>
      </c>
      <c r="AY33" s="33" t="s">
        <v>108</v>
      </c>
      <c r="AZ33" s="33" t="s">
        <v>108</v>
      </c>
      <c r="BA33" s="33" t="s">
        <v>108</v>
      </c>
      <c r="BB33" s="33">
        <v>0.1</v>
      </c>
      <c r="BC33" s="33" t="s">
        <v>108</v>
      </c>
      <c r="BD33" s="33" t="s">
        <v>108</v>
      </c>
      <c r="BE33" s="30">
        <f t="shared" si="5"/>
        <v>0.1</v>
      </c>
      <c r="BF33" s="33">
        <v>0.1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>
        <f t="shared" si="7"/>
        <v>1.2999999999999998</v>
      </c>
      <c r="BL33" s="33">
        <v>0.1</v>
      </c>
      <c r="BM33" s="33">
        <v>0.1</v>
      </c>
      <c r="BN33" s="33">
        <v>0.2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>
        <v>0.3</v>
      </c>
      <c r="BT33" s="33" t="s">
        <v>108</v>
      </c>
      <c r="BU33" s="33">
        <v>0.2</v>
      </c>
      <c r="BV33" s="33" t="s">
        <v>108</v>
      </c>
      <c r="BW33" s="33">
        <v>0.2</v>
      </c>
      <c r="BX33" s="33">
        <v>0.2</v>
      </c>
      <c r="BY33" s="30">
        <f t="shared" si="8"/>
        <v>2.2999999999999998</v>
      </c>
      <c r="BZ33" s="33">
        <v>0.89999999999999991</v>
      </c>
      <c r="CA33" s="33">
        <v>0.2</v>
      </c>
      <c r="CB33" s="33">
        <v>0.4</v>
      </c>
      <c r="CC33" s="33">
        <v>0.5</v>
      </c>
      <c r="CD33" s="33">
        <v>0.3</v>
      </c>
      <c r="CE33" s="30">
        <f t="shared" si="9"/>
        <v>0.2</v>
      </c>
      <c r="CF33" s="33" t="s">
        <v>108</v>
      </c>
      <c r="CG33" s="33" t="s">
        <v>108</v>
      </c>
      <c r="CH33" s="33" t="s">
        <v>108</v>
      </c>
      <c r="CI33" s="33">
        <v>0.1</v>
      </c>
      <c r="CJ33" s="33">
        <v>0.1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24.3</v>
      </c>
      <c r="CQ33" s="33">
        <v>24.1</v>
      </c>
      <c r="CR33" s="33">
        <v>64.2</v>
      </c>
    </row>
    <row r="34" spans="1:96" ht="15" customHeight="1" thickBot="1">
      <c r="A34" s="29">
        <v>2018</v>
      </c>
      <c r="B34" s="30">
        <f t="shared" si="0"/>
        <v>3.1</v>
      </c>
      <c r="C34" s="31">
        <v>2.4</v>
      </c>
      <c r="D34" s="31">
        <v>0.2</v>
      </c>
      <c r="E34" s="31">
        <v>0.5</v>
      </c>
      <c r="F34" s="30">
        <f t="shared" si="1"/>
        <v>9.5999999999999979</v>
      </c>
      <c r="G34" s="31">
        <v>0.7</v>
      </c>
      <c r="H34" s="31">
        <v>1</v>
      </c>
      <c r="I34" s="31">
        <v>0.1</v>
      </c>
      <c r="J34" s="31" t="s">
        <v>108</v>
      </c>
      <c r="K34" s="32">
        <v>0.1</v>
      </c>
      <c r="L34" s="33">
        <v>0.1</v>
      </c>
      <c r="M34" s="33">
        <v>0.1</v>
      </c>
      <c r="N34" s="33">
        <v>0.5</v>
      </c>
      <c r="O34" s="33">
        <v>1.4000000000000001</v>
      </c>
      <c r="P34" s="33">
        <v>0.1</v>
      </c>
      <c r="Q34" s="33">
        <v>0.2</v>
      </c>
      <c r="R34" s="33">
        <v>0.1</v>
      </c>
      <c r="S34" s="33" t="s">
        <v>108</v>
      </c>
      <c r="T34" s="33">
        <v>0.1</v>
      </c>
      <c r="U34" s="33">
        <v>1.9000000000000001</v>
      </c>
      <c r="V34" s="33">
        <v>0.1</v>
      </c>
      <c r="W34" s="33">
        <v>0.6</v>
      </c>
      <c r="X34" s="33" t="s">
        <v>108</v>
      </c>
      <c r="Y34" s="33" t="s">
        <v>108</v>
      </c>
      <c r="Z34" s="33">
        <v>0.1</v>
      </c>
      <c r="AA34" s="33">
        <v>0.1</v>
      </c>
      <c r="AB34" s="33" t="s">
        <v>108</v>
      </c>
      <c r="AC34" s="33">
        <v>0.2</v>
      </c>
      <c r="AD34" s="33" t="s">
        <v>108</v>
      </c>
      <c r="AE34" s="33">
        <v>0.1</v>
      </c>
      <c r="AF34" s="33">
        <v>1.4000000000000001</v>
      </c>
      <c r="AG34" s="33">
        <v>0.1</v>
      </c>
      <c r="AH34" s="33">
        <v>0.5</v>
      </c>
      <c r="AI34" s="30">
        <f t="shared" si="2"/>
        <v>2.7</v>
      </c>
      <c r="AJ34" s="33">
        <v>0.9</v>
      </c>
      <c r="AK34" s="33">
        <v>0.7</v>
      </c>
      <c r="AL34" s="33">
        <v>1.1000000000000001</v>
      </c>
      <c r="AM34" s="30">
        <f t="shared" si="3"/>
        <v>22.300000000000004</v>
      </c>
      <c r="AN34" s="33">
        <v>0.4</v>
      </c>
      <c r="AO34" s="33">
        <v>4</v>
      </c>
      <c r="AP34" s="33">
        <v>1.8</v>
      </c>
      <c r="AQ34" s="33">
        <v>13.100000000000001</v>
      </c>
      <c r="AR34" s="33">
        <v>0.4</v>
      </c>
      <c r="AS34" s="33">
        <v>2</v>
      </c>
      <c r="AT34" s="33">
        <v>0.3</v>
      </c>
      <c r="AU34" s="33">
        <v>0.1</v>
      </c>
      <c r="AV34" s="33">
        <v>0.1</v>
      </c>
      <c r="AW34" s="33">
        <v>0.1</v>
      </c>
      <c r="AX34" s="30">
        <f t="shared" si="4"/>
        <v>0.1</v>
      </c>
      <c r="AY34" s="33" t="s">
        <v>108</v>
      </c>
      <c r="AZ34" s="33" t="s">
        <v>108</v>
      </c>
      <c r="BA34" s="33" t="s">
        <v>108</v>
      </c>
      <c r="BB34" s="33">
        <v>0.1</v>
      </c>
      <c r="BC34" s="33" t="s">
        <v>108</v>
      </c>
      <c r="BD34" s="33" t="s">
        <v>108</v>
      </c>
      <c r="BE34" s="30">
        <f t="shared" si="5"/>
        <v>0.1</v>
      </c>
      <c r="BF34" s="33">
        <v>0.1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>
        <f t="shared" si="7"/>
        <v>1.5</v>
      </c>
      <c r="BL34" s="33">
        <v>0.1</v>
      </c>
      <c r="BM34" s="33">
        <v>0.1</v>
      </c>
      <c r="BN34" s="33">
        <v>0.2</v>
      </c>
      <c r="BO34" s="33" t="s">
        <v>108</v>
      </c>
      <c r="BP34" s="33" t="s">
        <v>108</v>
      </c>
      <c r="BQ34" s="33">
        <v>0.1</v>
      </c>
      <c r="BR34" s="33" t="s">
        <v>108</v>
      </c>
      <c r="BS34" s="33">
        <v>0.3</v>
      </c>
      <c r="BT34" s="33" t="s">
        <v>108</v>
      </c>
      <c r="BU34" s="33">
        <v>0.2</v>
      </c>
      <c r="BV34" s="33">
        <v>0.1</v>
      </c>
      <c r="BW34" s="33">
        <v>0.2</v>
      </c>
      <c r="BX34" s="33">
        <v>0.2</v>
      </c>
      <c r="BY34" s="30">
        <f t="shared" si="8"/>
        <v>2.5</v>
      </c>
      <c r="BZ34" s="33">
        <v>1</v>
      </c>
      <c r="CA34" s="33">
        <v>0.2</v>
      </c>
      <c r="CB34" s="33">
        <v>0.4</v>
      </c>
      <c r="CC34" s="33">
        <v>0.5</v>
      </c>
      <c r="CD34" s="33">
        <v>0.4</v>
      </c>
      <c r="CE34" s="30">
        <f t="shared" si="9"/>
        <v>0.2</v>
      </c>
      <c r="CF34" s="33" t="s">
        <v>108</v>
      </c>
      <c r="CG34" s="33" t="s">
        <v>108</v>
      </c>
      <c r="CH34" s="33" t="s">
        <v>108</v>
      </c>
      <c r="CI34" s="33">
        <v>0.1</v>
      </c>
      <c r="CJ34" s="33">
        <v>0.1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24.8</v>
      </c>
      <c r="CQ34" s="33">
        <v>24.6</v>
      </c>
      <c r="CR34" s="33">
        <v>66.90000000000002</v>
      </c>
    </row>
    <row r="35" spans="1:96" ht="15" customHeight="1" thickBot="1">
      <c r="A35" s="29">
        <v>2019</v>
      </c>
      <c r="B35" s="30">
        <f t="shared" si="0"/>
        <v>3</v>
      </c>
      <c r="C35" s="31">
        <v>2.2999999999999998</v>
      </c>
      <c r="D35" s="31">
        <v>0.2</v>
      </c>
      <c r="E35" s="31">
        <v>0.5</v>
      </c>
      <c r="F35" s="30">
        <f t="shared" si="1"/>
        <v>8.9999999999999964</v>
      </c>
      <c r="G35" s="31">
        <v>0.7</v>
      </c>
      <c r="H35" s="31">
        <v>1</v>
      </c>
      <c r="I35" s="31">
        <v>0.1</v>
      </c>
      <c r="J35" s="31" t="s">
        <v>108</v>
      </c>
      <c r="K35" s="32">
        <v>0.1</v>
      </c>
      <c r="L35" s="33">
        <v>0.1</v>
      </c>
      <c r="M35" s="33">
        <v>0.1</v>
      </c>
      <c r="N35" s="33">
        <v>0.5</v>
      </c>
      <c r="O35" s="33">
        <v>1.4000000000000001</v>
      </c>
      <c r="P35" s="33">
        <v>0.1</v>
      </c>
      <c r="Q35" s="33">
        <v>0.2</v>
      </c>
      <c r="R35" s="33">
        <v>0.1</v>
      </c>
      <c r="S35" s="33">
        <v>0.1</v>
      </c>
      <c r="T35" s="33">
        <v>0.1</v>
      </c>
      <c r="U35" s="33">
        <v>1.8000000000000003</v>
      </c>
      <c r="V35" s="33">
        <v>0.1</v>
      </c>
      <c r="W35" s="33">
        <v>0.5</v>
      </c>
      <c r="X35" s="33" t="s">
        <v>108</v>
      </c>
      <c r="Y35" s="33" t="s">
        <v>108</v>
      </c>
      <c r="Z35" s="33">
        <v>0.1</v>
      </c>
      <c r="AA35" s="33">
        <v>0.1</v>
      </c>
      <c r="AB35" s="33" t="s">
        <v>108</v>
      </c>
      <c r="AC35" s="33">
        <v>0.2</v>
      </c>
      <c r="AD35" s="33" t="s">
        <v>108</v>
      </c>
      <c r="AE35" s="33">
        <v>0.1</v>
      </c>
      <c r="AF35" s="33">
        <v>0.9</v>
      </c>
      <c r="AG35" s="33">
        <v>0.1</v>
      </c>
      <c r="AH35" s="33">
        <v>0.5</v>
      </c>
      <c r="AI35" s="30">
        <f t="shared" si="2"/>
        <v>3</v>
      </c>
      <c r="AJ35" s="33">
        <v>1</v>
      </c>
      <c r="AK35" s="33">
        <v>0.7</v>
      </c>
      <c r="AL35" s="33">
        <v>1.3</v>
      </c>
      <c r="AM35" s="30">
        <f t="shared" si="3"/>
        <v>24.100000000000005</v>
      </c>
      <c r="AN35" s="33">
        <v>0.4</v>
      </c>
      <c r="AO35" s="33">
        <v>4.0999999999999996</v>
      </c>
      <c r="AP35" s="33">
        <v>1.8</v>
      </c>
      <c r="AQ35" s="33">
        <v>12.8</v>
      </c>
      <c r="AR35" s="33">
        <v>0.4</v>
      </c>
      <c r="AS35" s="33">
        <v>4</v>
      </c>
      <c r="AT35" s="33">
        <v>0.3</v>
      </c>
      <c r="AU35" s="33">
        <v>0.1</v>
      </c>
      <c r="AV35" s="33">
        <v>0.1</v>
      </c>
      <c r="AW35" s="33">
        <v>0.1</v>
      </c>
      <c r="AX35" s="30">
        <f t="shared" si="4"/>
        <v>0.1</v>
      </c>
      <c r="AY35" s="33" t="s">
        <v>108</v>
      </c>
      <c r="AZ35" s="33" t="s">
        <v>108</v>
      </c>
      <c r="BA35" s="33" t="s">
        <v>108</v>
      </c>
      <c r="BB35" s="33">
        <v>0.1</v>
      </c>
      <c r="BC35" s="33" t="s">
        <v>108</v>
      </c>
      <c r="BD35" s="33" t="s">
        <v>108</v>
      </c>
      <c r="BE35" s="30">
        <f t="shared" si="5"/>
        <v>0.1</v>
      </c>
      <c r="BF35" s="33">
        <v>0.1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>
        <f t="shared" si="7"/>
        <v>1.5</v>
      </c>
      <c r="BL35" s="33">
        <v>0.1</v>
      </c>
      <c r="BM35" s="33">
        <v>0.1</v>
      </c>
      <c r="BN35" s="33">
        <v>0.2</v>
      </c>
      <c r="BO35" s="33" t="s">
        <v>108</v>
      </c>
      <c r="BP35" s="33" t="s">
        <v>108</v>
      </c>
      <c r="BQ35" s="33">
        <v>0.1</v>
      </c>
      <c r="BR35" s="33" t="s">
        <v>108</v>
      </c>
      <c r="BS35" s="33">
        <v>0.3</v>
      </c>
      <c r="BT35" s="33" t="s">
        <v>108</v>
      </c>
      <c r="BU35" s="33">
        <v>0.2</v>
      </c>
      <c r="BV35" s="33">
        <v>0.1</v>
      </c>
      <c r="BW35" s="33">
        <v>0.2</v>
      </c>
      <c r="BX35" s="33">
        <v>0.2</v>
      </c>
      <c r="BY35" s="30">
        <f t="shared" si="8"/>
        <v>2.2999999999999998</v>
      </c>
      <c r="BZ35" s="33">
        <v>0.89999999999999991</v>
      </c>
      <c r="CA35" s="33">
        <v>0.2</v>
      </c>
      <c r="CB35" s="33">
        <v>0.4</v>
      </c>
      <c r="CC35" s="33">
        <v>0.4</v>
      </c>
      <c r="CD35" s="33">
        <v>0.4</v>
      </c>
      <c r="CE35" s="30">
        <f t="shared" si="9"/>
        <v>0.30000000000000004</v>
      </c>
      <c r="CF35" s="33" t="s">
        <v>108</v>
      </c>
      <c r="CG35" s="33" t="s">
        <v>108</v>
      </c>
      <c r="CH35" s="33" t="s">
        <v>108</v>
      </c>
      <c r="CI35" s="33">
        <v>0.1</v>
      </c>
      <c r="CJ35" s="33">
        <v>0.1</v>
      </c>
      <c r="CK35" s="33" t="s">
        <v>108</v>
      </c>
      <c r="CL35" s="33">
        <v>0.1</v>
      </c>
      <c r="CM35" s="33" t="s">
        <v>108</v>
      </c>
      <c r="CN35" s="33" t="s">
        <v>108</v>
      </c>
      <c r="CO35" s="33" t="s">
        <v>108</v>
      </c>
      <c r="CP35" s="33">
        <v>26.599999999999998</v>
      </c>
      <c r="CQ35" s="33">
        <v>26.4</v>
      </c>
      <c r="CR35" s="33">
        <v>70.000000000000014</v>
      </c>
    </row>
    <row r="36" spans="1:96" ht="15" customHeight="1" thickBot="1">
      <c r="A36" s="29">
        <v>2020</v>
      </c>
      <c r="B36" s="30">
        <f t="shared" si="0"/>
        <v>3.2</v>
      </c>
      <c r="C36" s="31">
        <v>2.5</v>
      </c>
      <c r="D36" s="31">
        <v>0.2</v>
      </c>
      <c r="E36" s="31">
        <v>0.5</v>
      </c>
      <c r="F36" s="30">
        <f t="shared" si="1"/>
        <v>8.6</v>
      </c>
      <c r="G36" s="31">
        <v>0.7</v>
      </c>
      <c r="H36" s="31">
        <v>0.9</v>
      </c>
      <c r="I36" s="31">
        <v>0.1</v>
      </c>
      <c r="J36" s="31" t="s">
        <v>108</v>
      </c>
      <c r="K36" s="32">
        <v>0.1</v>
      </c>
      <c r="L36" s="33">
        <v>0.1</v>
      </c>
      <c r="M36" s="33">
        <v>0.1</v>
      </c>
      <c r="N36" s="33">
        <v>0.30000000000000004</v>
      </c>
      <c r="O36" s="33">
        <v>1.3</v>
      </c>
      <c r="P36" s="33" t="s">
        <v>108</v>
      </c>
      <c r="Q36" s="33">
        <v>0.2</v>
      </c>
      <c r="R36" s="33">
        <v>0.1</v>
      </c>
      <c r="S36" s="33">
        <v>0.1</v>
      </c>
      <c r="T36" s="33">
        <v>0.1</v>
      </c>
      <c r="U36" s="33">
        <v>2</v>
      </c>
      <c r="V36" s="33">
        <v>0.1</v>
      </c>
      <c r="W36" s="33">
        <v>0.5</v>
      </c>
      <c r="X36" s="33" t="s">
        <v>108</v>
      </c>
      <c r="Y36" s="33" t="s">
        <v>108</v>
      </c>
      <c r="Z36" s="33">
        <v>0.1</v>
      </c>
      <c r="AA36" s="33">
        <v>0.1</v>
      </c>
      <c r="AB36" s="33" t="s">
        <v>108</v>
      </c>
      <c r="AC36" s="33">
        <v>0.2</v>
      </c>
      <c r="AD36" s="33" t="s">
        <v>108</v>
      </c>
      <c r="AE36" s="33">
        <v>0.1</v>
      </c>
      <c r="AF36" s="33">
        <v>0.70000000000000007</v>
      </c>
      <c r="AG36" s="33">
        <v>0.2</v>
      </c>
      <c r="AH36" s="33">
        <v>0.5</v>
      </c>
      <c r="AI36" s="30">
        <f t="shared" si="2"/>
        <v>2.8</v>
      </c>
      <c r="AJ36" s="33">
        <v>1</v>
      </c>
      <c r="AK36" s="33">
        <v>0.5</v>
      </c>
      <c r="AL36" s="33">
        <v>1.3</v>
      </c>
      <c r="AM36" s="30">
        <f t="shared" si="3"/>
        <v>22.600000000000005</v>
      </c>
      <c r="AN36" s="33">
        <v>0.3</v>
      </c>
      <c r="AO36" s="33">
        <v>3.2</v>
      </c>
      <c r="AP36" s="33">
        <v>1.7000000000000002</v>
      </c>
      <c r="AQ36" s="33">
        <v>10.6</v>
      </c>
      <c r="AR36" s="33">
        <v>0.30000000000000004</v>
      </c>
      <c r="AS36" s="33">
        <v>6</v>
      </c>
      <c r="AT36" s="33">
        <v>0.3</v>
      </c>
      <c r="AU36" s="33">
        <v>0.1</v>
      </c>
      <c r="AV36" s="33" t="s">
        <v>108</v>
      </c>
      <c r="AW36" s="33">
        <v>0.1</v>
      </c>
      <c r="AX36" s="30">
        <f t="shared" si="4"/>
        <v>0.1</v>
      </c>
      <c r="AY36" s="33" t="s">
        <v>108</v>
      </c>
      <c r="AZ36" s="33" t="s">
        <v>108</v>
      </c>
      <c r="BA36" s="33" t="s">
        <v>108</v>
      </c>
      <c r="BB36" s="33">
        <v>0.1</v>
      </c>
      <c r="BC36" s="33" t="s">
        <v>108</v>
      </c>
      <c r="BD36" s="33" t="s">
        <v>108</v>
      </c>
      <c r="BE36" s="30">
        <f t="shared" si="5"/>
        <v>0.1</v>
      </c>
      <c r="BF36" s="33">
        <v>0.1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>
        <f t="shared" si="7"/>
        <v>1.4</v>
      </c>
      <c r="BL36" s="33">
        <v>0.1</v>
      </c>
      <c r="BM36" s="33">
        <v>0.1</v>
      </c>
      <c r="BN36" s="33">
        <v>0.2</v>
      </c>
      <c r="BO36" s="33" t="s">
        <v>108</v>
      </c>
      <c r="BP36" s="33" t="s">
        <v>108</v>
      </c>
      <c r="BQ36" s="33">
        <v>0.1</v>
      </c>
      <c r="BR36" s="33" t="s">
        <v>108</v>
      </c>
      <c r="BS36" s="33">
        <v>0.3</v>
      </c>
      <c r="BT36" s="33" t="s">
        <v>108</v>
      </c>
      <c r="BU36" s="33">
        <v>0.1</v>
      </c>
      <c r="BV36" s="33">
        <v>0.1</v>
      </c>
      <c r="BW36" s="33">
        <v>0.2</v>
      </c>
      <c r="BX36" s="33">
        <v>0.2</v>
      </c>
      <c r="BY36" s="30">
        <f t="shared" si="8"/>
        <v>2.5</v>
      </c>
      <c r="BZ36" s="33">
        <v>1</v>
      </c>
      <c r="CA36" s="33">
        <v>0.2</v>
      </c>
      <c r="CB36" s="33">
        <v>0.5</v>
      </c>
      <c r="CC36" s="33">
        <v>0.4</v>
      </c>
      <c r="CD36" s="33">
        <v>0.4</v>
      </c>
      <c r="CE36" s="30">
        <f t="shared" si="9"/>
        <v>0.2</v>
      </c>
      <c r="CF36" s="33" t="s">
        <v>108</v>
      </c>
      <c r="CG36" s="33" t="s">
        <v>108</v>
      </c>
      <c r="CH36" s="33" t="s">
        <v>108</v>
      </c>
      <c r="CI36" s="33">
        <v>0.1</v>
      </c>
      <c r="CJ36" s="33">
        <v>0.1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22.8</v>
      </c>
      <c r="CQ36" s="33">
        <v>22.6</v>
      </c>
      <c r="CR36" s="33">
        <v>64.300000000000011</v>
      </c>
    </row>
    <row r="37" spans="1:96" ht="15" customHeight="1" thickBot="1">
      <c r="A37" s="29">
        <v>2021</v>
      </c>
      <c r="B37" s="30">
        <f t="shared" si="0"/>
        <v>3.4000000000000004</v>
      </c>
      <c r="C37" s="31">
        <v>2.7</v>
      </c>
      <c r="D37" s="31">
        <v>0.2</v>
      </c>
      <c r="E37" s="31">
        <v>0.5</v>
      </c>
      <c r="F37" s="30">
        <f t="shared" si="1"/>
        <v>8.2999999999999972</v>
      </c>
      <c r="G37" s="31">
        <v>0.8</v>
      </c>
      <c r="H37" s="31">
        <v>1</v>
      </c>
      <c r="I37" s="31">
        <v>0.1</v>
      </c>
      <c r="J37" s="31" t="s">
        <v>108</v>
      </c>
      <c r="K37" s="32">
        <v>0.1</v>
      </c>
      <c r="L37" s="33">
        <v>0.1</v>
      </c>
      <c r="M37" s="33">
        <v>0.1</v>
      </c>
      <c r="N37" s="33">
        <v>0.4</v>
      </c>
      <c r="O37" s="33">
        <v>1.3</v>
      </c>
      <c r="P37" s="33">
        <v>0.1</v>
      </c>
      <c r="Q37" s="33">
        <v>0.3</v>
      </c>
      <c r="R37" s="33">
        <v>0.1</v>
      </c>
      <c r="S37" s="33">
        <v>0.1</v>
      </c>
      <c r="T37" s="33">
        <v>0.1</v>
      </c>
      <c r="U37" s="33">
        <v>1.5</v>
      </c>
      <c r="V37" s="33">
        <v>0.1</v>
      </c>
      <c r="W37" s="33">
        <v>0.6</v>
      </c>
      <c r="X37" s="33" t="s">
        <v>108</v>
      </c>
      <c r="Y37" s="33" t="s">
        <v>108</v>
      </c>
      <c r="Z37" s="33">
        <v>0.1</v>
      </c>
      <c r="AA37" s="33">
        <v>0.1</v>
      </c>
      <c r="AB37" s="33" t="s">
        <v>108</v>
      </c>
      <c r="AC37" s="33">
        <v>0.2</v>
      </c>
      <c r="AD37" s="33" t="s">
        <v>108</v>
      </c>
      <c r="AE37" s="33">
        <v>0.1</v>
      </c>
      <c r="AF37" s="33">
        <v>0.4</v>
      </c>
      <c r="AG37" s="33">
        <v>0.1</v>
      </c>
      <c r="AH37" s="33">
        <v>0.5</v>
      </c>
      <c r="AI37" s="30">
        <f t="shared" si="2"/>
        <v>3.1999999999999997</v>
      </c>
      <c r="AJ37" s="33">
        <v>1.2</v>
      </c>
      <c r="AK37" s="33">
        <v>0.6</v>
      </c>
      <c r="AL37" s="33">
        <v>1.4</v>
      </c>
      <c r="AM37" s="30">
        <f t="shared" si="3"/>
        <v>27.700000000000003</v>
      </c>
      <c r="AN37" s="33">
        <v>0.4</v>
      </c>
      <c r="AO37" s="33">
        <v>3.5</v>
      </c>
      <c r="AP37" s="33">
        <v>1.8</v>
      </c>
      <c r="AQ37" s="33">
        <v>13</v>
      </c>
      <c r="AR37" s="33">
        <v>0.4</v>
      </c>
      <c r="AS37" s="33">
        <v>8</v>
      </c>
      <c r="AT37" s="33">
        <v>0.3</v>
      </c>
      <c r="AU37" s="33">
        <v>0.1</v>
      </c>
      <c r="AV37" s="33">
        <v>0.1</v>
      </c>
      <c r="AW37" s="33">
        <v>0.1</v>
      </c>
      <c r="AX37" s="30">
        <f t="shared" si="4"/>
        <v>0.1</v>
      </c>
      <c r="AY37" s="33" t="s">
        <v>108</v>
      </c>
      <c r="AZ37" s="33" t="s">
        <v>108</v>
      </c>
      <c r="BA37" s="33" t="s">
        <v>108</v>
      </c>
      <c r="BB37" s="33">
        <v>0.1</v>
      </c>
      <c r="BC37" s="33" t="s">
        <v>108</v>
      </c>
      <c r="BD37" s="33" t="s">
        <v>108</v>
      </c>
      <c r="BE37" s="30">
        <f t="shared" si="5"/>
        <v>0.1</v>
      </c>
      <c r="BF37" s="33">
        <v>0.1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>
        <f t="shared" si="7"/>
        <v>1.5999999999999999</v>
      </c>
      <c r="BL37" s="33">
        <v>0.1</v>
      </c>
      <c r="BM37" s="33">
        <v>0.2</v>
      </c>
      <c r="BN37" s="33">
        <v>0.2</v>
      </c>
      <c r="BO37" s="33" t="s">
        <v>108</v>
      </c>
      <c r="BP37" s="33" t="s">
        <v>108</v>
      </c>
      <c r="BQ37" s="33">
        <v>0.1</v>
      </c>
      <c r="BR37" s="33" t="s">
        <v>108</v>
      </c>
      <c r="BS37" s="33">
        <v>0.3</v>
      </c>
      <c r="BT37" s="33" t="s">
        <v>108</v>
      </c>
      <c r="BU37" s="33">
        <v>0.1</v>
      </c>
      <c r="BV37" s="33">
        <v>0.1</v>
      </c>
      <c r="BW37" s="33">
        <v>0.2</v>
      </c>
      <c r="BX37" s="33">
        <v>0.3</v>
      </c>
      <c r="BY37" s="30">
        <f t="shared" si="8"/>
        <v>2.1999999999999997</v>
      </c>
      <c r="BZ37" s="33">
        <v>0.9</v>
      </c>
      <c r="CA37" s="33">
        <v>0.1</v>
      </c>
      <c r="CB37" s="33">
        <v>0.4</v>
      </c>
      <c r="CC37" s="33">
        <v>0.4</v>
      </c>
      <c r="CD37" s="33">
        <v>0.4</v>
      </c>
      <c r="CE37" s="30">
        <f t="shared" si="9"/>
        <v>0.2</v>
      </c>
      <c r="CF37" s="33" t="s">
        <v>108</v>
      </c>
      <c r="CG37" s="33" t="s">
        <v>108</v>
      </c>
      <c r="CH37" s="33" t="s">
        <v>108</v>
      </c>
      <c r="CI37" s="33">
        <v>0.1</v>
      </c>
      <c r="CJ37" s="33">
        <v>0.1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22.7</v>
      </c>
      <c r="CQ37" s="33">
        <v>22.5</v>
      </c>
      <c r="CR37" s="33">
        <v>69.500000000000014</v>
      </c>
    </row>
    <row r="38" spans="1:96" ht="15" customHeight="1" thickBot="1">
      <c r="A38" s="29">
        <v>2022</v>
      </c>
      <c r="B38" s="30">
        <f t="shared" si="0"/>
        <v>2.8</v>
      </c>
      <c r="C38" s="31">
        <v>2.2999999999999998</v>
      </c>
      <c r="D38" s="31">
        <v>0.2</v>
      </c>
      <c r="E38" s="31">
        <v>0.3</v>
      </c>
      <c r="F38" s="30">
        <f t="shared" si="1"/>
        <v>8.1999999999999975</v>
      </c>
      <c r="G38" s="31">
        <v>0.7</v>
      </c>
      <c r="H38" s="31">
        <v>0.9</v>
      </c>
      <c r="I38" s="31">
        <v>0.1</v>
      </c>
      <c r="J38" s="31" t="s">
        <v>108</v>
      </c>
      <c r="K38" s="32">
        <v>0.1</v>
      </c>
      <c r="L38" s="33">
        <v>0.1</v>
      </c>
      <c r="M38" s="33">
        <v>0.1</v>
      </c>
      <c r="N38" s="33">
        <v>0.5</v>
      </c>
      <c r="O38" s="33">
        <v>1.5000000000000002</v>
      </c>
      <c r="P38" s="33">
        <v>0.1</v>
      </c>
      <c r="Q38" s="33">
        <v>0.1</v>
      </c>
      <c r="R38" s="33">
        <v>0.1</v>
      </c>
      <c r="S38" s="33">
        <v>0.1</v>
      </c>
      <c r="T38" s="33">
        <v>0.1</v>
      </c>
      <c r="U38" s="33">
        <v>1.5</v>
      </c>
      <c r="V38" s="33">
        <v>0.1</v>
      </c>
      <c r="W38" s="33">
        <v>0.6</v>
      </c>
      <c r="X38" s="33" t="s">
        <v>108</v>
      </c>
      <c r="Y38" s="33" t="s">
        <v>108</v>
      </c>
      <c r="Z38" s="33">
        <v>0.1</v>
      </c>
      <c r="AA38" s="33">
        <v>0.1</v>
      </c>
      <c r="AB38" s="33" t="s">
        <v>108</v>
      </c>
      <c r="AC38" s="33">
        <v>0.2</v>
      </c>
      <c r="AD38" s="33" t="s">
        <v>108</v>
      </c>
      <c r="AE38" s="33">
        <v>0.1</v>
      </c>
      <c r="AF38" s="33">
        <v>0.4</v>
      </c>
      <c r="AG38" s="33">
        <v>0.1</v>
      </c>
      <c r="AH38" s="33">
        <v>0.5</v>
      </c>
      <c r="AI38" s="30">
        <f t="shared" si="2"/>
        <v>2.7</v>
      </c>
      <c r="AJ38" s="33">
        <v>1</v>
      </c>
      <c r="AK38" s="33">
        <v>0.5</v>
      </c>
      <c r="AL38" s="33">
        <v>1.2</v>
      </c>
      <c r="AM38" s="30">
        <f t="shared" si="3"/>
        <v>28.3</v>
      </c>
      <c r="AN38" s="33">
        <v>0.3</v>
      </c>
      <c r="AO38" s="33">
        <v>3.2</v>
      </c>
      <c r="AP38" s="33">
        <v>1.6</v>
      </c>
      <c r="AQ38" s="33">
        <v>12.2</v>
      </c>
      <c r="AR38" s="33">
        <v>0.4</v>
      </c>
      <c r="AS38" s="33">
        <v>10</v>
      </c>
      <c r="AT38" s="33">
        <v>0.3</v>
      </c>
      <c r="AU38" s="33">
        <v>0.1</v>
      </c>
      <c r="AV38" s="33">
        <v>0.1</v>
      </c>
      <c r="AW38" s="33">
        <v>0.1</v>
      </c>
      <c r="AX38" s="30">
        <f t="shared" si="4"/>
        <v>0.1</v>
      </c>
      <c r="AY38" s="33" t="s">
        <v>108</v>
      </c>
      <c r="AZ38" s="33" t="s">
        <v>108</v>
      </c>
      <c r="BA38" s="33" t="s">
        <v>108</v>
      </c>
      <c r="BB38" s="33">
        <v>0.1</v>
      </c>
      <c r="BC38" s="33" t="s">
        <v>108</v>
      </c>
      <c r="BD38" s="33" t="s">
        <v>108</v>
      </c>
      <c r="BE38" s="30">
        <f t="shared" si="5"/>
        <v>0.1</v>
      </c>
      <c r="BF38" s="33">
        <v>0.1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>
        <f t="shared" si="7"/>
        <v>1.5</v>
      </c>
      <c r="BL38" s="33">
        <v>0.1</v>
      </c>
      <c r="BM38" s="33">
        <v>0.1</v>
      </c>
      <c r="BN38" s="33">
        <v>0.2</v>
      </c>
      <c r="BO38" s="33" t="s">
        <v>108</v>
      </c>
      <c r="BP38" s="33" t="s">
        <v>108</v>
      </c>
      <c r="BQ38" s="33">
        <v>0.1</v>
      </c>
      <c r="BR38" s="33" t="s">
        <v>108</v>
      </c>
      <c r="BS38" s="33">
        <v>0.3</v>
      </c>
      <c r="BT38" s="33" t="s">
        <v>108</v>
      </c>
      <c r="BU38" s="33">
        <v>0.1</v>
      </c>
      <c r="BV38" s="33">
        <v>0.1</v>
      </c>
      <c r="BW38" s="33">
        <v>0.2</v>
      </c>
      <c r="BX38" s="33">
        <v>0.3</v>
      </c>
      <c r="BY38" s="30">
        <f t="shared" si="8"/>
        <v>2.1</v>
      </c>
      <c r="BZ38" s="33">
        <v>0.89999999999999991</v>
      </c>
      <c r="CA38" s="33">
        <v>0.1</v>
      </c>
      <c r="CB38" s="33">
        <v>0.4</v>
      </c>
      <c r="CC38" s="33">
        <v>0.3</v>
      </c>
      <c r="CD38" s="33">
        <v>0.4</v>
      </c>
      <c r="CE38" s="30">
        <f t="shared" si="9"/>
        <v>0.30000000000000004</v>
      </c>
      <c r="CF38" s="33" t="s">
        <v>108</v>
      </c>
      <c r="CG38" s="33" t="s">
        <v>108</v>
      </c>
      <c r="CH38" s="33" t="s">
        <v>108</v>
      </c>
      <c r="CI38" s="33">
        <v>0.2</v>
      </c>
      <c r="CJ38" s="33">
        <v>0.1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21</v>
      </c>
      <c r="CQ38" s="33">
        <v>20.8</v>
      </c>
      <c r="CR38" s="33">
        <v>67.100000000000009</v>
      </c>
    </row>
    <row r="39" spans="1:96" ht="15" customHeight="1" thickBot="1">
      <c r="A39" s="29">
        <v>2023</v>
      </c>
      <c r="B39" s="30">
        <f t="shared" si="0"/>
        <v>3</v>
      </c>
      <c r="C39" s="31">
        <v>2.2999999999999998</v>
      </c>
      <c r="D39" s="31">
        <v>0.2</v>
      </c>
      <c r="E39" s="31">
        <v>0.5</v>
      </c>
      <c r="F39" s="30">
        <f t="shared" si="1"/>
        <v>8.0999999999999979</v>
      </c>
      <c r="G39" s="31">
        <v>0.6</v>
      </c>
      <c r="H39" s="31">
        <v>1</v>
      </c>
      <c r="I39" s="31">
        <v>0.1</v>
      </c>
      <c r="J39" s="31" t="s">
        <v>108</v>
      </c>
      <c r="K39" s="32">
        <v>0.1</v>
      </c>
      <c r="L39" s="33">
        <v>0.1</v>
      </c>
      <c r="M39" s="33">
        <v>0.1</v>
      </c>
      <c r="N39" s="33">
        <v>0.5</v>
      </c>
      <c r="O39" s="33">
        <v>1.4000000000000001</v>
      </c>
      <c r="P39" s="33" t="s">
        <v>108</v>
      </c>
      <c r="Q39" s="33">
        <v>0.1</v>
      </c>
      <c r="R39" s="33">
        <v>0.1</v>
      </c>
      <c r="S39" s="33">
        <v>0.1</v>
      </c>
      <c r="T39" s="33">
        <v>0.1</v>
      </c>
      <c r="U39" s="33">
        <v>1.3</v>
      </c>
      <c r="V39" s="33">
        <v>0.1</v>
      </c>
      <c r="W39" s="33">
        <v>0.7</v>
      </c>
      <c r="X39" s="33" t="s">
        <v>108</v>
      </c>
      <c r="Y39" s="33" t="s">
        <v>108</v>
      </c>
      <c r="Z39" s="33">
        <v>0.1</v>
      </c>
      <c r="AA39" s="33">
        <v>0.1</v>
      </c>
      <c r="AB39" s="33" t="s">
        <v>108</v>
      </c>
      <c r="AC39" s="33">
        <v>0.2</v>
      </c>
      <c r="AD39" s="33" t="s">
        <v>108</v>
      </c>
      <c r="AE39" s="33">
        <v>0.2</v>
      </c>
      <c r="AF39" s="33">
        <v>0.5</v>
      </c>
      <c r="AG39" s="33">
        <v>0.1</v>
      </c>
      <c r="AH39" s="33">
        <v>0.5</v>
      </c>
      <c r="AI39" s="30">
        <f t="shared" si="2"/>
        <v>2.8</v>
      </c>
      <c r="AJ39" s="33">
        <v>1</v>
      </c>
      <c r="AK39" s="33">
        <v>0.5</v>
      </c>
      <c r="AL39" s="33">
        <v>1.3</v>
      </c>
      <c r="AM39" s="30">
        <f t="shared" si="3"/>
        <v>30.000000000000004</v>
      </c>
      <c r="AN39" s="33">
        <v>0.4</v>
      </c>
      <c r="AO39" s="33">
        <v>3.1</v>
      </c>
      <c r="AP39" s="33">
        <v>1.6</v>
      </c>
      <c r="AQ39" s="33">
        <v>11.8</v>
      </c>
      <c r="AR39" s="33">
        <v>0.5</v>
      </c>
      <c r="AS39" s="33">
        <v>12</v>
      </c>
      <c r="AT39" s="33">
        <v>0.3</v>
      </c>
      <c r="AU39" s="33">
        <v>0.1</v>
      </c>
      <c r="AV39" s="33">
        <v>0.1</v>
      </c>
      <c r="AW39" s="33">
        <v>0.1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>
        <f t="shared" si="5"/>
        <v>0.1</v>
      </c>
      <c r="BF39" s="33">
        <v>0.1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>
        <f t="shared" si="7"/>
        <v>1.4999999999999998</v>
      </c>
      <c r="BL39" s="33">
        <v>0.1</v>
      </c>
      <c r="BM39" s="33">
        <v>0.2</v>
      </c>
      <c r="BN39" s="33">
        <v>0.2</v>
      </c>
      <c r="BO39" s="33" t="s">
        <v>108</v>
      </c>
      <c r="BP39" s="33" t="s">
        <v>108</v>
      </c>
      <c r="BQ39" s="33">
        <v>0.1</v>
      </c>
      <c r="BR39" s="33" t="s">
        <v>108</v>
      </c>
      <c r="BS39" s="33">
        <v>0.3</v>
      </c>
      <c r="BT39" s="33" t="s">
        <v>108</v>
      </c>
      <c r="BU39" s="33">
        <v>0.1</v>
      </c>
      <c r="BV39" s="33">
        <v>0.1</v>
      </c>
      <c r="BW39" s="33">
        <v>0.2</v>
      </c>
      <c r="BX39" s="33">
        <v>0.2</v>
      </c>
      <c r="BY39" s="30">
        <f t="shared" si="8"/>
        <v>2.2000000000000002</v>
      </c>
      <c r="BZ39" s="33">
        <v>1</v>
      </c>
      <c r="CA39" s="33">
        <v>0.1</v>
      </c>
      <c r="CB39" s="33">
        <v>0.4</v>
      </c>
      <c r="CC39" s="33">
        <v>0.3</v>
      </c>
      <c r="CD39" s="33">
        <v>0.4</v>
      </c>
      <c r="CE39" s="30">
        <f t="shared" si="9"/>
        <v>0.30000000000000004</v>
      </c>
      <c r="CF39" s="33" t="s">
        <v>108</v>
      </c>
      <c r="CG39" s="33" t="s">
        <v>108</v>
      </c>
      <c r="CH39" s="33" t="s">
        <v>108</v>
      </c>
      <c r="CI39" s="33">
        <v>0.2</v>
      </c>
      <c r="CJ39" s="33">
        <v>0.1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18.899999999999999</v>
      </c>
      <c r="CQ39" s="33">
        <v>18.7</v>
      </c>
      <c r="CR39" s="33">
        <v>66.90000000000002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0"/>
      <c r="C43" s="31"/>
      <c r="D43" s="31"/>
      <c r="E43" s="31"/>
      <c r="F43" s="30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0"/>
      <c r="AJ43" s="33"/>
      <c r="AK43" s="33"/>
      <c r="AL43" s="33"/>
      <c r="AM43" s="30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0"/>
      <c r="AY43" s="33"/>
      <c r="AZ43" s="33"/>
      <c r="BA43" s="33"/>
      <c r="BB43" s="33"/>
      <c r="BC43" s="33"/>
      <c r="BD43" s="33"/>
      <c r="BE43" s="30"/>
      <c r="BF43" s="33"/>
      <c r="BG43" s="33"/>
      <c r="BH43" s="33"/>
      <c r="BI43" s="30"/>
      <c r="BJ43" s="33"/>
      <c r="BK43" s="30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0"/>
      <c r="BZ43" s="33"/>
      <c r="CA43" s="33"/>
      <c r="CB43" s="33"/>
      <c r="CC43" s="33"/>
      <c r="CD43" s="33"/>
      <c r="CE43" s="30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1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1"/>
      <c r="AY54" s="33"/>
      <c r="AZ54" s="33"/>
      <c r="BA54" s="33"/>
      <c r="BB54" s="33"/>
      <c r="BC54" s="33"/>
      <c r="BD54" s="33"/>
      <c r="BE54" s="31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1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1"/>
      <c r="AJ55" s="33"/>
      <c r="AK55" s="33"/>
      <c r="AL55" s="33"/>
      <c r="AM55" s="31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1"/>
      <c r="AY55" s="33"/>
      <c r="AZ55" s="33"/>
      <c r="BA55" s="33"/>
      <c r="BB55" s="33"/>
      <c r="BC55" s="33"/>
      <c r="BD55" s="33"/>
      <c r="BE55" s="31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  <row r="56" spans="1:96" ht="15" customHeight="1" thickBot="1">
      <c r="A56" s="29"/>
      <c r="B56" s="31"/>
      <c r="C56" s="31"/>
      <c r="D56" s="31"/>
      <c r="E56" s="31"/>
      <c r="F56" s="31"/>
      <c r="G56" s="31"/>
      <c r="H56" s="31"/>
      <c r="I56" s="31"/>
      <c r="J56" s="31"/>
      <c r="K56" s="32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1"/>
      <c r="AJ56" s="33"/>
      <c r="AK56" s="33"/>
      <c r="AL56" s="33"/>
      <c r="AM56" s="31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1"/>
      <c r="AY56" s="33"/>
      <c r="AZ56" s="33"/>
      <c r="BA56" s="33"/>
      <c r="BB56" s="33"/>
      <c r="BC56" s="33"/>
      <c r="BD56" s="33"/>
      <c r="BE56" s="31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3C9D1-DECF-47A1-8BCC-FF9D0B45160E}">
  <sheetPr>
    <pageSetUpPr fitToPage="1"/>
  </sheetPr>
  <dimension ref="A1:CR59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189</v>
      </c>
      <c r="B1" s="8"/>
    </row>
    <row r="2" spans="1:96" s="5" customFormat="1" ht="11.25" customHeight="1">
      <c r="A2" s="23" t="s">
        <v>162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>
        <f>IF(SUM(C11:E11)=0,"-",SUM(C11:E11))</f>
        <v>1.4</v>
      </c>
      <c r="C11" s="31">
        <v>1.2</v>
      </c>
      <c r="D11" s="31" t="s">
        <v>108</v>
      </c>
      <c r="E11" s="31">
        <v>0.2</v>
      </c>
      <c r="F11" s="30">
        <f>IF(SUM(G11:AH11)=0,"-",SUM(G11:AH11))</f>
        <v>57.300000000000004</v>
      </c>
      <c r="G11" s="31">
        <v>0.1</v>
      </c>
      <c r="H11" s="31">
        <v>1.9</v>
      </c>
      <c r="I11" s="31">
        <v>0.1</v>
      </c>
      <c r="J11" s="31" t="s">
        <v>108</v>
      </c>
      <c r="K11" s="32">
        <v>2</v>
      </c>
      <c r="L11" s="33">
        <v>0.2</v>
      </c>
      <c r="M11" s="33" t="s">
        <v>108</v>
      </c>
      <c r="N11" s="33">
        <v>0.8</v>
      </c>
      <c r="O11" s="33">
        <v>3.3</v>
      </c>
      <c r="P11" s="33" t="s">
        <v>108</v>
      </c>
      <c r="Q11" s="33">
        <v>20</v>
      </c>
      <c r="R11" s="33">
        <v>2.6</v>
      </c>
      <c r="S11" s="33" t="s">
        <v>108</v>
      </c>
      <c r="T11" s="33">
        <v>0.1</v>
      </c>
      <c r="U11" s="33">
        <v>5.6</v>
      </c>
      <c r="V11" s="33">
        <v>0.4</v>
      </c>
      <c r="W11" s="33">
        <v>0.1</v>
      </c>
      <c r="X11" s="33" t="s">
        <v>108</v>
      </c>
      <c r="Y11" s="33" t="s">
        <v>108</v>
      </c>
      <c r="Z11" s="33">
        <v>0.2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19.8</v>
      </c>
      <c r="AG11" s="33" t="s">
        <v>108</v>
      </c>
      <c r="AH11" s="33">
        <v>0.1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>
        <f>IF(SUM(AN11:AW11)=0,"-",SUM(AN11:AW11))</f>
        <v>4.9000000000000004</v>
      </c>
      <c r="AN11" s="33" t="s">
        <v>108</v>
      </c>
      <c r="AO11" s="33">
        <v>1</v>
      </c>
      <c r="AP11" s="33">
        <v>0.4</v>
      </c>
      <c r="AQ11" s="33">
        <v>0.1</v>
      </c>
      <c r="AR11" s="33">
        <v>3.4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>
        <f>IF(SUM(BZ11:CD11)=0,"-",SUM(BZ11:CD11))</f>
        <v>2.0000000000000004</v>
      </c>
      <c r="BZ11" s="33">
        <v>1.6</v>
      </c>
      <c r="CA11" s="33">
        <v>0.1</v>
      </c>
      <c r="CB11" s="33">
        <v>0.1</v>
      </c>
      <c r="CC11" s="33">
        <v>0.1</v>
      </c>
      <c r="CD11" s="33">
        <v>0.1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>
        <v>0.4</v>
      </c>
      <c r="CQ11" s="33">
        <v>0.3</v>
      </c>
      <c r="CR11" s="33">
        <v>65.999999999999972</v>
      </c>
    </row>
    <row r="12" spans="1:96" ht="15" customHeight="1" thickBot="1">
      <c r="A12" s="29">
        <v>1996</v>
      </c>
      <c r="B12" s="30">
        <f t="shared" ref="B12:B39" si="0">IF(SUM(C12:E12)=0,"-",SUM(C12:E12))</f>
        <v>1.3</v>
      </c>
      <c r="C12" s="31">
        <v>1.2</v>
      </c>
      <c r="D12" s="31" t="s">
        <v>108</v>
      </c>
      <c r="E12" s="31">
        <v>0.1</v>
      </c>
      <c r="F12" s="30">
        <f t="shared" ref="F12:F39" si="1">IF(SUM(G12:AH12)=0,"-",SUM(G12:AH12))</f>
        <v>47.5</v>
      </c>
      <c r="G12" s="31">
        <v>0.1</v>
      </c>
      <c r="H12" s="31">
        <v>1.9</v>
      </c>
      <c r="I12" s="31">
        <v>0.1</v>
      </c>
      <c r="J12" s="31" t="s">
        <v>108</v>
      </c>
      <c r="K12" s="32">
        <v>2.6</v>
      </c>
      <c r="L12" s="33">
        <v>0.2</v>
      </c>
      <c r="M12" s="33" t="s">
        <v>108</v>
      </c>
      <c r="N12" s="33">
        <v>0.8</v>
      </c>
      <c r="O12" s="33">
        <v>3.4</v>
      </c>
      <c r="P12" s="33" t="s">
        <v>108</v>
      </c>
      <c r="Q12" s="33">
        <v>19.5</v>
      </c>
      <c r="R12" s="33">
        <v>2.5</v>
      </c>
      <c r="S12" s="33" t="s">
        <v>108</v>
      </c>
      <c r="T12" s="33">
        <v>0.1</v>
      </c>
      <c r="U12" s="33">
        <v>5.4999999999999991</v>
      </c>
      <c r="V12" s="33">
        <v>0.4</v>
      </c>
      <c r="W12" s="33">
        <v>0.1</v>
      </c>
      <c r="X12" s="33" t="s">
        <v>108</v>
      </c>
      <c r="Y12" s="33" t="s">
        <v>108</v>
      </c>
      <c r="Z12" s="33">
        <v>0.3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9.9</v>
      </c>
      <c r="AG12" s="33" t="s">
        <v>108</v>
      </c>
      <c r="AH12" s="33">
        <v>0.1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>
        <f t="shared" ref="AM12:AM39" si="3">IF(SUM(AN12:AW12)=0,"-",SUM(AN12:AW12))</f>
        <v>5.6</v>
      </c>
      <c r="AN12" s="33" t="s">
        <v>108</v>
      </c>
      <c r="AO12" s="33">
        <v>1.4</v>
      </c>
      <c r="AP12" s="33">
        <v>0.4</v>
      </c>
      <c r="AQ12" s="33">
        <v>0.1</v>
      </c>
      <c r="AR12" s="33">
        <v>3.7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>
        <f t="shared" ref="BY12:BY39" si="8">IF(SUM(BZ12:CD12)=0,"-",SUM(BZ12:CD12))</f>
        <v>1.6000000000000003</v>
      </c>
      <c r="BZ12" s="33">
        <v>1.2</v>
      </c>
      <c r="CA12" s="33">
        <v>0.1</v>
      </c>
      <c r="CB12" s="33">
        <v>0.1</v>
      </c>
      <c r="CC12" s="33">
        <v>0.1</v>
      </c>
      <c r="CD12" s="33">
        <v>0.1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>
        <v>0.4</v>
      </c>
      <c r="CQ12" s="33">
        <v>0.3</v>
      </c>
      <c r="CR12" s="33">
        <v>56.400000000000006</v>
      </c>
    </row>
    <row r="13" spans="1:96" ht="15" customHeight="1" thickBot="1">
      <c r="A13" s="29">
        <v>1997</v>
      </c>
      <c r="B13" s="30">
        <f t="shared" si="0"/>
        <v>1.2000000000000002</v>
      </c>
      <c r="C13" s="31">
        <v>1.1000000000000001</v>
      </c>
      <c r="D13" s="31" t="s">
        <v>108</v>
      </c>
      <c r="E13" s="31">
        <v>0.1</v>
      </c>
      <c r="F13" s="30">
        <f t="shared" si="1"/>
        <v>50.800000000000004</v>
      </c>
      <c r="G13" s="31">
        <v>0.1</v>
      </c>
      <c r="H13" s="31">
        <v>2.2999999999999998</v>
      </c>
      <c r="I13" s="31">
        <v>0.2</v>
      </c>
      <c r="J13" s="31" t="s">
        <v>108</v>
      </c>
      <c r="K13" s="32">
        <v>3.3</v>
      </c>
      <c r="L13" s="33">
        <v>0.2</v>
      </c>
      <c r="M13" s="33" t="s">
        <v>108</v>
      </c>
      <c r="N13" s="33">
        <v>0.8</v>
      </c>
      <c r="O13" s="33">
        <v>3.3</v>
      </c>
      <c r="P13" s="33" t="s">
        <v>108</v>
      </c>
      <c r="Q13" s="33">
        <v>19.7</v>
      </c>
      <c r="R13" s="33">
        <v>2.7</v>
      </c>
      <c r="S13" s="33" t="s">
        <v>108</v>
      </c>
      <c r="T13" s="33">
        <v>0.1</v>
      </c>
      <c r="U13" s="33">
        <v>6.5</v>
      </c>
      <c r="V13" s="33">
        <v>0.4</v>
      </c>
      <c r="W13" s="33" t="s">
        <v>108</v>
      </c>
      <c r="X13" s="33" t="s">
        <v>108</v>
      </c>
      <c r="Y13" s="33" t="s">
        <v>108</v>
      </c>
      <c r="Z13" s="33">
        <v>0.2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10.9</v>
      </c>
      <c r="AG13" s="33" t="s">
        <v>108</v>
      </c>
      <c r="AH13" s="33">
        <v>0.1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>
        <f t="shared" si="3"/>
        <v>6.1000000000000005</v>
      </c>
      <c r="AN13" s="33" t="s">
        <v>108</v>
      </c>
      <c r="AO13" s="33">
        <v>2.2000000000000002</v>
      </c>
      <c r="AP13" s="33">
        <v>0.6</v>
      </c>
      <c r="AQ13" s="33">
        <v>0.1</v>
      </c>
      <c r="AR13" s="33">
        <v>3.2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>
        <f t="shared" si="8"/>
        <v>0.99999999999999989</v>
      </c>
      <c r="BZ13" s="33">
        <v>0.6</v>
      </c>
      <c r="CA13" s="33">
        <v>0.1</v>
      </c>
      <c r="CB13" s="33">
        <v>0.1</v>
      </c>
      <c r="CC13" s="33">
        <v>0.1</v>
      </c>
      <c r="CD13" s="33">
        <v>0.1</v>
      </c>
      <c r="CE13" s="30">
        <f t="shared" si="9"/>
        <v>0.2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>
        <v>0.2</v>
      </c>
      <c r="CM13" s="33" t="s">
        <v>108</v>
      </c>
      <c r="CN13" s="33" t="s">
        <v>108</v>
      </c>
      <c r="CO13" s="33" t="s">
        <v>108</v>
      </c>
      <c r="CP13" s="33">
        <v>0.4</v>
      </c>
      <c r="CQ13" s="33">
        <v>0.3</v>
      </c>
      <c r="CR13" s="33">
        <v>59.700000000000017</v>
      </c>
    </row>
    <row r="14" spans="1:96" ht="15" customHeight="1" thickBot="1">
      <c r="A14" s="29">
        <v>1998</v>
      </c>
      <c r="B14" s="30">
        <f t="shared" si="0"/>
        <v>1.3</v>
      </c>
      <c r="C14" s="31">
        <v>1.1000000000000001</v>
      </c>
      <c r="D14" s="31" t="s">
        <v>108</v>
      </c>
      <c r="E14" s="31">
        <v>0.2</v>
      </c>
      <c r="F14" s="30">
        <f t="shared" si="1"/>
        <v>61.7</v>
      </c>
      <c r="G14" s="31">
        <v>0.1</v>
      </c>
      <c r="H14" s="31">
        <v>2.2999999999999998</v>
      </c>
      <c r="I14" s="31">
        <v>0.2</v>
      </c>
      <c r="J14" s="31" t="s">
        <v>108</v>
      </c>
      <c r="K14" s="32">
        <v>3.2</v>
      </c>
      <c r="L14" s="33">
        <v>0.2</v>
      </c>
      <c r="M14" s="33" t="s">
        <v>108</v>
      </c>
      <c r="N14" s="33">
        <v>0.8</v>
      </c>
      <c r="O14" s="33">
        <v>3.3</v>
      </c>
      <c r="P14" s="33" t="s">
        <v>108</v>
      </c>
      <c r="Q14" s="33">
        <v>22.7</v>
      </c>
      <c r="R14" s="33">
        <v>2.7</v>
      </c>
      <c r="S14" s="33" t="s">
        <v>108</v>
      </c>
      <c r="T14" s="33">
        <v>0.1</v>
      </c>
      <c r="U14" s="33">
        <v>6.4</v>
      </c>
      <c r="V14" s="33">
        <v>0.5</v>
      </c>
      <c r="W14" s="33" t="s">
        <v>108</v>
      </c>
      <c r="X14" s="33" t="s">
        <v>108</v>
      </c>
      <c r="Y14" s="33" t="s">
        <v>108</v>
      </c>
      <c r="Z14" s="33">
        <v>0.2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18.899999999999999</v>
      </c>
      <c r="AG14" s="33" t="s">
        <v>108</v>
      </c>
      <c r="AH14" s="33">
        <v>0.1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>
        <f t="shared" si="3"/>
        <v>7</v>
      </c>
      <c r="AN14" s="33" t="s">
        <v>108</v>
      </c>
      <c r="AO14" s="33">
        <v>2.9</v>
      </c>
      <c r="AP14" s="33">
        <v>0.8</v>
      </c>
      <c r="AQ14" s="33">
        <v>0.1</v>
      </c>
      <c r="AR14" s="33">
        <v>3.2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>
        <f t="shared" si="7"/>
        <v>0.1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>
        <v>0.1</v>
      </c>
      <c r="BY14" s="30">
        <f t="shared" si="8"/>
        <v>1.8</v>
      </c>
      <c r="BZ14" s="33">
        <v>1.1000000000000001</v>
      </c>
      <c r="CA14" s="33">
        <v>0.1</v>
      </c>
      <c r="CB14" s="33">
        <v>0.2</v>
      </c>
      <c r="CC14" s="33">
        <v>0.2</v>
      </c>
      <c r="CD14" s="33">
        <v>0.2</v>
      </c>
      <c r="CE14" s="30">
        <f t="shared" si="9"/>
        <v>0.1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>
        <v>0.1</v>
      </c>
      <c r="CM14" s="33" t="s">
        <v>108</v>
      </c>
      <c r="CN14" s="33" t="s">
        <v>108</v>
      </c>
      <c r="CO14" s="33" t="s">
        <v>108</v>
      </c>
      <c r="CP14" s="33">
        <v>0.4</v>
      </c>
      <c r="CQ14" s="33">
        <v>0.3</v>
      </c>
      <c r="CR14" s="33">
        <v>72.399999999999977</v>
      </c>
    </row>
    <row r="15" spans="1:96" ht="15" customHeight="1" thickBot="1">
      <c r="A15" s="29">
        <v>1999</v>
      </c>
      <c r="B15" s="30">
        <f t="shared" si="0"/>
        <v>1.3</v>
      </c>
      <c r="C15" s="31">
        <v>1.1000000000000001</v>
      </c>
      <c r="D15" s="31" t="s">
        <v>108</v>
      </c>
      <c r="E15" s="31">
        <v>0.2</v>
      </c>
      <c r="F15" s="30">
        <f t="shared" si="1"/>
        <v>61.000000000000007</v>
      </c>
      <c r="G15" s="31">
        <v>0.1</v>
      </c>
      <c r="H15" s="31">
        <v>2.2000000000000002</v>
      </c>
      <c r="I15" s="31">
        <v>0.2</v>
      </c>
      <c r="J15" s="31" t="s">
        <v>108</v>
      </c>
      <c r="K15" s="32">
        <v>2.7</v>
      </c>
      <c r="L15" s="33">
        <v>0.2</v>
      </c>
      <c r="M15" s="33" t="s">
        <v>108</v>
      </c>
      <c r="N15" s="33">
        <v>0.8</v>
      </c>
      <c r="O15" s="33">
        <v>3.3</v>
      </c>
      <c r="P15" s="33" t="s">
        <v>108</v>
      </c>
      <c r="Q15" s="33">
        <v>22.3</v>
      </c>
      <c r="R15" s="33">
        <v>2.8</v>
      </c>
      <c r="S15" s="33" t="s">
        <v>108</v>
      </c>
      <c r="T15" s="33">
        <v>0.1</v>
      </c>
      <c r="U15" s="33">
        <v>6.4</v>
      </c>
      <c r="V15" s="33">
        <v>0.5</v>
      </c>
      <c r="W15" s="33" t="s">
        <v>108</v>
      </c>
      <c r="X15" s="33" t="s">
        <v>108</v>
      </c>
      <c r="Y15" s="33" t="s">
        <v>108</v>
      </c>
      <c r="Z15" s="33">
        <v>0.2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19.100000000000001</v>
      </c>
      <c r="AG15" s="33" t="s">
        <v>108</v>
      </c>
      <c r="AH15" s="33">
        <v>0.1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>
        <f t="shared" si="3"/>
        <v>7.6</v>
      </c>
      <c r="AN15" s="33" t="s">
        <v>108</v>
      </c>
      <c r="AO15" s="33">
        <v>3.2</v>
      </c>
      <c r="AP15" s="33">
        <v>0.9</v>
      </c>
      <c r="AQ15" s="33">
        <v>0.1</v>
      </c>
      <c r="AR15" s="33">
        <v>3.3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>
        <v>0.1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>
        <f t="shared" si="7"/>
        <v>0.2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>
        <v>0.1</v>
      </c>
      <c r="BX15" s="33">
        <v>0.1</v>
      </c>
      <c r="BY15" s="30">
        <f t="shared" si="8"/>
        <v>2</v>
      </c>
      <c r="BZ15" s="33">
        <v>1.3</v>
      </c>
      <c r="CA15" s="33">
        <v>0.1</v>
      </c>
      <c r="CB15" s="33">
        <v>0.2</v>
      </c>
      <c r="CC15" s="33">
        <v>0.2</v>
      </c>
      <c r="CD15" s="33">
        <v>0.2</v>
      </c>
      <c r="CE15" s="30">
        <f t="shared" si="9"/>
        <v>0.2</v>
      </c>
      <c r="CF15" s="33" t="s">
        <v>108</v>
      </c>
      <c r="CG15" s="33" t="s">
        <v>108</v>
      </c>
      <c r="CH15" s="33" t="s">
        <v>108</v>
      </c>
      <c r="CI15" s="33">
        <v>0.1</v>
      </c>
      <c r="CJ15" s="33" t="s">
        <v>108</v>
      </c>
      <c r="CK15" s="33" t="s">
        <v>108</v>
      </c>
      <c r="CL15" s="33">
        <v>0.1</v>
      </c>
      <c r="CM15" s="33" t="s">
        <v>108</v>
      </c>
      <c r="CN15" s="33" t="s">
        <v>108</v>
      </c>
      <c r="CO15" s="33" t="s">
        <v>108</v>
      </c>
      <c r="CP15" s="33">
        <v>0.4</v>
      </c>
      <c r="CQ15" s="33">
        <v>0.3</v>
      </c>
      <c r="CR15" s="33">
        <v>72.69999999999996</v>
      </c>
    </row>
    <row r="16" spans="1:96" ht="15" customHeight="1" thickBot="1">
      <c r="A16" s="29">
        <v>2000</v>
      </c>
      <c r="B16" s="30">
        <f t="shared" si="0"/>
        <v>1.5</v>
      </c>
      <c r="C16" s="31">
        <v>1.3</v>
      </c>
      <c r="D16" s="31" t="s">
        <v>108</v>
      </c>
      <c r="E16" s="31">
        <v>0.2</v>
      </c>
      <c r="F16" s="30">
        <f t="shared" si="1"/>
        <v>53.300000000000011</v>
      </c>
      <c r="G16" s="31">
        <v>0.1</v>
      </c>
      <c r="H16" s="31">
        <v>2</v>
      </c>
      <c r="I16" s="31">
        <v>0.1</v>
      </c>
      <c r="J16" s="31" t="s">
        <v>108</v>
      </c>
      <c r="K16" s="32">
        <v>2.6</v>
      </c>
      <c r="L16" s="33">
        <v>0.1</v>
      </c>
      <c r="M16" s="33" t="s">
        <v>108</v>
      </c>
      <c r="N16" s="33">
        <v>0.8</v>
      </c>
      <c r="O16" s="33">
        <v>3.5</v>
      </c>
      <c r="P16" s="33" t="s">
        <v>108</v>
      </c>
      <c r="Q16" s="33">
        <v>20.3</v>
      </c>
      <c r="R16" s="33">
        <v>2.6</v>
      </c>
      <c r="S16" s="33" t="s">
        <v>108</v>
      </c>
      <c r="T16" s="33">
        <v>0.1</v>
      </c>
      <c r="U16" s="33">
        <v>5.9999999999999991</v>
      </c>
      <c r="V16" s="33">
        <v>0.7</v>
      </c>
      <c r="W16" s="33" t="s">
        <v>108</v>
      </c>
      <c r="X16" s="33" t="s">
        <v>108</v>
      </c>
      <c r="Y16" s="33" t="s">
        <v>108</v>
      </c>
      <c r="Z16" s="33">
        <v>0.2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14.1</v>
      </c>
      <c r="AG16" s="33" t="s">
        <v>108</v>
      </c>
      <c r="AH16" s="33">
        <v>0.1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>
        <f t="shared" si="3"/>
        <v>7.6</v>
      </c>
      <c r="AN16" s="33" t="s">
        <v>108</v>
      </c>
      <c r="AO16" s="33">
        <v>3.3000000000000003</v>
      </c>
      <c r="AP16" s="33">
        <v>0.9</v>
      </c>
      <c r="AQ16" s="33">
        <v>0.1</v>
      </c>
      <c r="AR16" s="33">
        <v>3.2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>
        <v>0.1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>
        <f t="shared" si="7"/>
        <v>0.1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>
        <v>0.1</v>
      </c>
      <c r="BY16" s="30">
        <f t="shared" si="8"/>
        <v>1.9</v>
      </c>
      <c r="BZ16" s="33">
        <v>1.2</v>
      </c>
      <c r="CA16" s="33">
        <v>0.1</v>
      </c>
      <c r="CB16" s="33">
        <v>0.2</v>
      </c>
      <c r="CC16" s="33">
        <v>0.2</v>
      </c>
      <c r="CD16" s="33">
        <v>0.2</v>
      </c>
      <c r="CE16" s="30">
        <f t="shared" si="9"/>
        <v>0.2</v>
      </c>
      <c r="CF16" s="33" t="s">
        <v>108</v>
      </c>
      <c r="CG16" s="33" t="s">
        <v>108</v>
      </c>
      <c r="CH16" s="33" t="s">
        <v>108</v>
      </c>
      <c r="CI16" s="33">
        <v>0.1</v>
      </c>
      <c r="CJ16" s="33" t="s">
        <v>108</v>
      </c>
      <c r="CK16" s="33" t="s">
        <v>108</v>
      </c>
      <c r="CL16" s="33">
        <v>0.1</v>
      </c>
      <c r="CM16" s="33" t="s">
        <v>108</v>
      </c>
      <c r="CN16" s="33" t="s">
        <v>108</v>
      </c>
      <c r="CO16" s="33" t="s">
        <v>108</v>
      </c>
      <c r="CP16" s="33">
        <v>0.4</v>
      </c>
      <c r="CQ16" s="33">
        <v>0.3</v>
      </c>
      <c r="CR16" s="33">
        <v>65</v>
      </c>
    </row>
    <row r="17" spans="1:96" ht="15" customHeight="1" thickBot="1">
      <c r="A17" s="29">
        <v>2001</v>
      </c>
      <c r="B17" s="30">
        <f t="shared" si="0"/>
        <v>1.5</v>
      </c>
      <c r="C17" s="31">
        <v>1.3</v>
      </c>
      <c r="D17" s="31" t="s">
        <v>108</v>
      </c>
      <c r="E17" s="31">
        <v>0.2</v>
      </c>
      <c r="F17" s="30">
        <f t="shared" si="1"/>
        <v>56.400000000000006</v>
      </c>
      <c r="G17" s="31">
        <v>0.2</v>
      </c>
      <c r="H17" s="31">
        <v>2</v>
      </c>
      <c r="I17" s="31">
        <v>0.2</v>
      </c>
      <c r="J17" s="31" t="s">
        <v>108</v>
      </c>
      <c r="K17" s="32">
        <v>2.2000000000000002</v>
      </c>
      <c r="L17" s="33">
        <v>0.1</v>
      </c>
      <c r="M17" s="33" t="s">
        <v>108</v>
      </c>
      <c r="N17" s="33">
        <v>0.5</v>
      </c>
      <c r="O17" s="33">
        <v>2.7</v>
      </c>
      <c r="P17" s="33" t="s">
        <v>108</v>
      </c>
      <c r="Q17" s="33">
        <v>21.7</v>
      </c>
      <c r="R17" s="33">
        <v>2.6</v>
      </c>
      <c r="S17" s="33" t="s">
        <v>108</v>
      </c>
      <c r="T17" s="33" t="s">
        <v>108</v>
      </c>
      <c r="U17" s="33">
        <v>5.9</v>
      </c>
      <c r="V17" s="33">
        <v>0.7</v>
      </c>
      <c r="W17" s="33" t="s">
        <v>108</v>
      </c>
      <c r="X17" s="33" t="s">
        <v>108</v>
      </c>
      <c r="Y17" s="33" t="s">
        <v>108</v>
      </c>
      <c r="Z17" s="33">
        <v>0.1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17.3</v>
      </c>
      <c r="AG17" s="33" t="s">
        <v>108</v>
      </c>
      <c r="AH17" s="33">
        <v>0.2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>
        <f t="shared" si="3"/>
        <v>7.7</v>
      </c>
      <c r="AN17" s="33" t="s">
        <v>108</v>
      </c>
      <c r="AO17" s="33">
        <v>3.4</v>
      </c>
      <c r="AP17" s="33">
        <v>1</v>
      </c>
      <c r="AQ17" s="33">
        <v>0.2</v>
      </c>
      <c r="AR17" s="33">
        <v>3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>
        <v>0.1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>
        <f t="shared" si="7"/>
        <v>0.2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>
        <v>0.1</v>
      </c>
      <c r="BX17" s="33">
        <v>0.1</v>
      </c>
      <c r="BY17" s="30">
        <f t="shared" si="8"/>
        <v>2.5999999999999996</v>
      </c>
      <c r="BZ17" s="33">
        <v>1.4</v>
      </c>
      <c r="CA17" s="33">
        <v>0.2</v>
      </c>
      <c r="CB17" s="33">
        <v>0.3</v>
      </c>
      <c r="CC17" s="33">
        <v>0.4</v>
      </c>
      <c r="CD17" s="33">
        <v>0.3</v>
      </c>
      <c r="CE17" s="30">
        <f t="shared" si="9"/>
        <v>0.30000000000000004</v>
      </c>
      <c r="CF17" s="33" t="s">
        <v>108</v>
      </c>
      <c r="CG17" s="33" t="s">
        <v>108</v>
      </c>
      <c r="CH17" s="33" t="s">
        <v>108</v>
      </c>
      <c r="CI17" s="33">
        <v>0.1</v>
      </c>
      <c r="CJ17" s="33" t="s">
        <v>108</v>
      </c>
      <c r="CK17" s="33" t="s">
        <v>108</v>
      </c>
      <c r="CL17" s="33">
        <v>0.2</v>
      </c>
      <c r="CM17" s="33" t="s">
        <v>108</v>
      </c>
      <c r="CN17" s="33" t="s">
        <v>108</v>
      </c>
      <c r="CO17" s="33" t="s">
        <v>108</v>
      </c>
      <c r="CP17" s="33">
        <v>0.4</v>
      </c>
      <c r="CQ17" s="33">
        <v>0.3</v>
      </c>
      <c r="CR17" s="33">
        <v>69.09999999999998</v>
      </c>
    </row>
    <row r="18" spans="1:96" ht="15" customHeight="1" thickBot="1">
      <c r="A18" s="29">
        <v>2002</v>
      </c>
      <c r="B18" s="30">
        <f t="shared" si="0"/>
        <v>1.7</v>
      </c>
      <c r="C18" s="31">
        <v>1.5</v>
      </c>
      <c r="D18" s="31" t="s">
        <v>108</v>
      </c>
      <c r="E18" s="31">
        <v>0.2</v>
      </c>
      <c r="F18" s="30">
        <f t="shared" si="1"/>
        <v>61.600000000000009</v>
      </c>
      <c r="G18" s="31">
        <v>0.1</v>
      </c>
      <c r="H18" s="31">
        <v>2</v>
      </c>
      <c r="I18" s="31">
        <v>0.1</v>
      </c>
      <c r="J18" s="31" t="s">
        <v>108</v>
      </c>
      <c r="K18" s="32">
        <v>2.1</v>
      </c>
      <c r="L18" s="33">
        <v>0.1</v>
      </c>
      <c r="M18" s="33" t="s">
        <v>108</v>
      </c>
      <c r="N18" s="33">
        <v>0.6</v>
      </c>
      <c r="O18" s="33">
        <v>2.5</v>
      </c>
      <c r="P18" s="33" t="s">
        <v>108</v>
      </c>
      <c r="Q18" s="33">
        <v>22.8</v>
      </c>
      <c r="R18" s="33">
        <v>2.2000000000000002</v>
      </c>
      <c r="S18" s="33" t="s">
        <v>108</v>
      </c>
      <c r="T18" s="33" t="s">
        <v>108</v>
      </c>
      <c r="U18" s="33">
        <v>6.1999999999999993</v>
      </c>
      <c r="V18" s="33">
        <v>0.7</v>
      </c>
      <c r="W18" s="33" t="s">
        <v>108</v>
      </c>
      <c r="X18" s="33" t="s">
        <v>108</v>
      </c>
      <c r="Y18" s="33" t="s">
        <v>108</v>
      </c>
      <c r="Z18" s="33">
        <v>0.1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21.8</v>
      </c>
      <c r="AG18" s="33" t="s">
        <v>108</v>
      </c>
      <c r="AH18" s="33">
        <v>0.3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>
        <f t="shared" si="3"/>
        <v>8.1</v>
      </c>
      <c r="AN18" s="33" t="s">
        <v>108</v>
      </c>
      <c r="AO18" s="33">
        <v>3.6</v>
      </c>
      <c r="AP18" s="33">
        <v>1.2</v>
      </c>
      <c r="AQ18" s="33">
        <v>0.2</v>
      </c>
      <c r="AR18" s="33">
        <v>3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>
        <v>0.1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>
        <f t="shared" si="7"/>
        <v>0.2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>
        <v>0.1</v>
      </c>
      <c r="BX18" s="33">
        <v>0.1</v>
      </c>
      <c r="BY18" s="30">
        <f t="shared" si="8"/>
        <v>2.9</v>
      </c>
      <c r="BZ18" s="33">
        <v>1.6</v>
      </c>
      <c r="CA18" s="33">
        <v>0.2</v>
      </c>
      <c r="CB18" s="33">
        <v>0.4</v>
      </c>
      <c r="CC18" s="33">
        <v>0.4</v>
      </c>
      <c r="CD18" s="33">
        <v>0.3</v>
      </c>
      <c r="CE18" s="30">
        <f t="shared" si="9"/>
        <v>0.1</v>
      </c>
      <c r="CF18" s="33" t="s">
        <v>108</v>
      </c>
      <c r="CG18" s="33" t="s">
        <v>108</v>
      </c>
      <c r="CH18" s="33" t="s">
        <v>108</v>
      </c>
      <c r="CI18" s="33">
        <v>0.1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>
        <v>0.4</v>
      </c>
      <c r="CQ18" s="33">
        <v>0.3</v>
      </c>
      <c r="CR18" s="33">
        <v>74.999999999999986</v>
      </c>
    </row>
    <row r="19" spans="1:96" ht="15" customHeight="1" thickBot="1">
      <c r="A19" s="29">
        <v>2003</v>
      </c>
      <c r="B19" s="30">
        <f t="shared" si="0"/>
        <v>1.7000000000000002</v>
      </c>
      <c r="C19" s="31">
        <v>1.6</v>
      </c>
      <c r="D19" s="31" t="s">
        <v>108</v>
      </c>
      <c r="E19" s="31">
        <v>0.1</v>
      </c>
      <c r="F19" s="30">
        <f t="shared" si="1"/>
        <v>48.8</v>
      </c>
      <c r="G19" s="31">
        <v>0.1</v>
      </c>
      <c r="H19" s="31">
        <v>1.9</v>
      </c>
      <c r="I19" s="31">
        <v>0.1</v>
      </c>
      <c r="J19" s="31" t="s">
        <v>108</v>
      </c>
      <c r="K19" s="32">
        <v>1.8</v>
      </c>
      <c r="L19" s="33">
        <v>0.1</v>
      </c>
      <c r="M19" s="33" t="s">
        <v>108</v>
      </c>
      <c r="N19" s="33">
        <v>0.5</v>
      </c>
      <c r="O19" s="33">
        <v>2.2000000000000002</v>
      </c>
      <c r="P19" s="33" t="s">
        <v>108</v>
      </c>
      <c r="Q19" s="33">
        <v>22.7</v>
      </c>
      <c r="R19" s="33">
        <v>2</v>
      </c>
      <c r="S19" s="33" t="s">
        <v>108</v>
      </c>
      <c r="T19" s="33" t="s">
        <v>108</v>
      </c>
      <c r="U19" s="33">
        <v>5.6</v>
      </c>
      <c r="V19" s="33">
        <v>0.8</v>
      </c>
      <c r="W19" s="33" t="s">
        <v>108</v>
      </c>
      <c r="X19" s="33" t="s">
        <v>108</v>
      </c>
      <c r="Y19" s="33" t="s">
        <v>108</v>
      </c>
      <c r="Z19" s="33">
        <v>0.1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10.5</v>
      </c>
      <c r="AG19" s="33" t="s">
        <v>108</v>
      </c>
      <c r="AH19" s="33">
        <v>0.4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>
        <f t="shared" si="3"/>
        <v>8.6999999999999993</v>
      </c>
      <c r="AN19" s="33" t="s">
        <v>108</v>
      </c>
      <c r="AO19" s="33">
        <v>3.9</v>
      </c>
      <c r="AP19" s="33">
        <v>1.3</v>
      </c>
      <c r="AQ19" s="33">
        <v>0.1</v>
      </c>
      <c r="AR19" s="33">
        <v>3.3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>
        <v>0.1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>
        <f t="shared" si="7"/>
        <v>0.2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>
        <v>0.1</v>
      </c>
      <c r="BX19" s="33">
        <v>0.1</v>
      </c>
      <c r="BY19" s="30">
        <f t="shared" si="8"/>
        <v>2.7999999999999994</v>
      </c>
      <c r="BZ19" s="33">
        <v>1.4</v>
      </c>
      <c r="CA19" s="33">
        <v>0.2</v>
      </c>
      <c r="CB19" s="33">
        <v>0.5</v>
      </c>
      <c r="CC19" s="33">
        <v>0.4</v>
      </c>
      <c r="CD19" s="33">
        <v>0.3</v>
      </c>
      <c r="CE19" s="30">
        <f t="shared" si="9"/>
        <v>0.1</v>
      </c>
      <c r="CF19" s="33" t="s">
        <v>108</v>
      </c>
      <c r="CG19" s="33" t="s">
        <v>108</v>
      </c>
      <c r="CH19" s="33" t="s">
        <v>108</v>
      </c>
      <c r="CI19" s="33">
        <v>0.1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>
        <v>0.4</v>
      </c>
      <c r="CQ19" s="33">
        <v>0.3</v>
      </c>
      <c r="CR19" s="33">
        <v>62.699999999999996</v>
      </c>
    </row>
    <row r="20" spans="1:96" ht="15" customHeight="1" thickBot="1">
      <c r="A20" s="29">
        <v>2004</v>
      </c>
      <c r="B20" s="30">
        <f t="shared" si="0"/>
        <v>1.7000000000000002</v>
      </c>
      <c r="C20" s="31">
        <v>1.6</v>
      </c>
      <c r="D20" s="31" t="s">
        <v>108</v>
      </c>
      <c r="E20" s="31">
        <v>0.1</v>
      </c>
      <c r="F20" s="30">
        <f t="shared" si="1"/>
        <v>48.599999999999994</v>
      </c>
      <c r="G20" s="31">
        <v>0.1</v>
      </c>
      <c r="H20" s="31">
        <v>1.4</v>
      </c>
      <c r="I20" s="31">
        <v>0.1</v>
      </c>
      <c r="J20" s="31" t="s">
        <v>108</v>
      </c>
      <c r="K20" s="32">
        <v>1.6</v>
      </c>
      <c r="L20" s="33">
        <v>0.1</v>
      </c>
      <c r="M20" s="33" t="s">
        <v>108</v>
      </c>
      <c r="N20" s="33">
        <v>0.6</v>
      </c>
      <c r="O20" s="33">
        <v>2.2999999999999998</v>
      </c>
      <c r="P20" s="33" t="s">
        <v>108</v>
      </c>
      <c r="Q20" s="33">
        <v>23.1</v>
      </c>
      <c r="R20" s="33">
        <v>2</v>
      </c>
      <c r="S20" s="33" t="s">
        <v>108</v>
      </c>
      <c r="T20" s="33" t="s">
        <v>108</v>
      </c>
      <c r="U20" s="33">
        <v>5.9999999999999991</v>
      </c>
      <c r="V20" s="33">
        <v>1</v>
      </c>
      <c r="W20" s="33" t="s">
        <v>108</v>
      </c>
      <c r="X20" s="33" t="s">
        <v>108</v>
      </c>
      <c r="Y20" s="33" t="s">
        <v>108</v>
      </c>
      <c r="Z20" s="33">
        <v>0.1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9.6999999999999993</v>
      </c>
      <c r="AG20" s="33" t="s">
        <v>108</v>
      </c>
      <c r="AH20" s="33">
        <v>0.5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>
        <f t="shared" si="3"/>
        <v>9.3999999999999986</v>
      </c>
      <c r="AN20" s="33" t="s">
        <v>108</v>
      </c>
      <c r="AO20" s="33">
        <v>4.3999999999999995</v>
      </c>
      <c r="AP20" s="33">
        <v>1.5</v>
      </c>
      <c r="AQ20" s="33">
        <v>0.1</v>
      </c>
      <c r="AR20" s="33">
        <v>3.3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>
        <v>0.1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>
        <f t="shared" si="7"/>
        <v>0.2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>
        <v>0.1</v>
      </c>
      <c r="BX20" s="33">
        <v>0.1</v>
      </c>
      <c r="BY20" s="30">
        <f t="shared" si="8"/>
        <v>3</v>
      </c>
      <c r="BZ20" s="33">
        <v>1.5</v>
      </c>
      <c r="CA20" s="33">
        <v>0.2</v>
      </c>
      <c r="CB20" s="33">
        <v>0.5</v>
      </c>
      <c r="CC20" s="33">
        <v>0.4</v>
      </c>
      <c r="CD20" s="33">
        <v>0.4</v>
      </c>
      <c r="CE20" s="30">
        <f t="shared" si="9"/>
        <v>0.1</v>
      </c>
      <c r="CF20" s="33" t="s">
        <v>108</v>
      </c>
      <c r="CG20" s="33" t="s">
        <v>108</v>
      </c>
      <c r="CH20" s="33" t="s">
        <v>108</v>
      </c>
      <c r="CI20" s="33">
        <v>0.1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>
        <v>0.4</v>
      </c>
      <c r="CQ20" s="33">
        <v>0.3</v>
      </c>
      <c r="CR20" s="33">
        <v>63.4</v>
      </c>
    </row>
    <row r="21" spans="1:96" ht="15" customHeight="1" thickBot="1">
      <c r="A21" s="29">
        <v>2005</v>
      </c>
      <c r="B21" s="30">
        <f t="shared" si="0"/>
        <v>1.6</v>
      </c>
      <c r="C21" s="31">
        <v>1.5</v>
      </c>
      <c r="D21" s="31" t="s">
        <v>108</v>
      </c>
      <c r="E21" s="31">
        <v>0.1</v>
      </c>
      <c r="F21" s="30">
        <f t="shared" si="1"/>
        <v>53.8</v>
      </c>
      <c r="G21" s="31">
        <v>0.2</v>
      </c>
      <c r="H21" s="31">
        <v>1.3</v>
      </c>
      <c r="I21" s="31">
        <v>0.1</v>
      </c>
      <c r="J21" s="31" t="s">
        <v>108</v>
      </c>
      <c r="K21" s="32">
        <v>1.7</v>
      </c>
      <c r="L21" s="33">
        <v>0.1</v>
      </c>
      <c r="M21" s="33" t="s">
        <v>108</v>
      </c>
      <c r="N21" s="33">
        <v>0.6</v>
      </c>
      <c r="O21" s="33">
        <v>1.8</v>
      </c>
      <c r="P21" s="33" t="s">
        <v>108</v>
      </c>
      <c r="Q21" s="33">
        <v>21.2</v>
      </c>
      <c r="R21" s="33">
        <v>1.9</v>
      </c>
      <c r="S21" s="33" t="s">
        <v>108</v>
      </c>
      <c r="T21" s="33" t="s">
        <v>108</v>
      </c>
      <c r="U21" s="33">
        <v>6.3</v>
      </c>
      <c r="V21" s="33">
        <v>1.1000000000000001</v>
      </c>
      <c r="W21" s="33" t="s">
        <v>108</v>
      </c>
      <c r="X21" s="33" t="s">
        <v>108</v>
      </c>
      <c r="Y21" s="33" t="s">
        <v>108</v>
      </c>
      <c r="Z21" s="33">
        <v>0.1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16.899999999999999</v>
      </c>
      <c r="AG21" s="33" t="s">
        <v>108</v>
      </c>
      <c r="AH21" s="33">
        <v>0.5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>
        <f t="shared" si="3"/>
        <v>10</v>
      </c>
      <c r="AN21" s="33" t="s">
        <v>108</v>
      </c>
      <c r="AO21" s="33">
        <v>4.3</v>
      </c>
      <c r="AP21" s="33">
        <v>1.6</v>
      </c>
      <c r="AQ21" s="33">
        <v>0.1</v>
      </c>
      <c r="AR21" s="33">
        <v>3.9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>
        <v>0.1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>
        <f t="shared" si="7"/>
        <v>0.30000000000000004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>
        <v>0.1</v>
      </c>
      <c r="BX21" s="33">
        <v>0.2</v>
      </c>
      <c r="BY21" s="30">
        <f t="shared" si="8"/>
        <v>2.9</v>
      </c>
      <c r="BZ21" s="33">
        <v>1.5</v>
      </c>
      <c r="CA21" s="33">
        <v>0.2</v>
      </c>
      <c r="CB21" s="33">
        <v>0.5</v>
      </c>
      <c r="CC21" s="33">
        <v>0.4</v>
      </c>
      <c r="CD21" s="33">
        <v>0.3</v>
      </c>
      <c r="CE21" s="30">
        <f t="shared" si="9"/>
        <v>0.1</v>
      </c>
      <c r="CF21" s="33" t="s">
        <v>108</v>
      </c>
      <c r="CG21" s="33" t="s">
        <v>108</v>
      </c>
      <c r="CH21" s="33" t="s">
        <v>108</v>
      </c>
      <c r="CI21" s="33">
        <v>0.1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>
        <v>0.4</v>
      </c>
      <c r="CQ21" s="33">
        <v>0.3</v>
      </c>
      <c r="CR21" s="33">
        <v>69.09999999999998</v>
      </c>
    </row>
    <row r="22" spans="1:96" ht="15" customHeight="1" thickBot="1">
      <c r="A22" s="29">
        <v>2006</v>
      </c>
      <c r="B22" s="30">
        <f t="shared" si="0"/>
        <v>1.5999999999999999</v>
      </c>
      <c r="C22" s="31">
        <v>1.4</v>
      </c>
      <c r="D22" s="31" t="s">
        <v>108</v>
      </c>
      <c r="E22" s="31">
        <v>0.2</v>
      </c>
      <c r="F22" s="30">
        <f t="shared" si="1"/>
        <v>45.2</v>
      </c>
      <c r="G22" s="31">
        <v>0.1</v>
      </c>
      <c r="H22" s="31">
        <v>1.5</v>
      </c>
      <c r="I22" s="31">
        <v>0.1</v>
      </c>
      <c r="J22" s="31" t="s">
        <v>108</v>
      </c>
      <c r="K22" s="32">
        <v>1.7</v>
      </c>
      <c r="L22" s="33">
        <v>0.1</v>
      </c>
      <c r="M22" s="33" t="s">
        <v>108</v>
      </c>
      <c r="N22" s="33">
        <v>0.7</v>
      </c>
      <c r="O22" s="33">
        <v>1.8</v>
      </c>
      <c r="P22" s="33" t="s">
        <v>108</v>
      </c>
      <c r="Q22" s="33">
        <v>21.6</v>
      </c>
      <c r="R22" s="33">
        <v>1.5</v>
      </c>
      <c r="S22" s="33" t="s">
        <v>108</v>
      </c>
      <c r="T22" s="33" t="s">
        <v>108</v>
      </c>
      <c r="U22" s="33">
        <v>5.9</v>
      </c>
      <c r="V22" s="33">
        <v>1.2</v>
      </c>
      <c r="W22" s="33" t="s">
        <v>108</v>
      </c>
      <c r="X22" s="33" t="s">
        <v>108</v>
      </c>
      <c r="Y22" s="33" t="s">
        <v>108</v>
      </c>
      <c r="Z22" s="33">
        <v>0.1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8.6</v>
      </c>
      <c r="AG22" s="33" t="s">
        <v>108</v>
      </c>
      <c r="AH22" s="33">
        <v>0.30000000000000004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>
        <f t="shared" si="3"/>
        <v>7.6</v>
      </c>
      <c r="AN22" s="33" t="s">
        <v>108</v>
      </c>
      <c r="AO22" s="33">
        <v>2.4</v>
      </c>
      <c r="AP22" s="33">
        <v>0.9</v>
      </c>
      <c r="AQ22" s="33">
        <v>0.2</v>
      </c>
      <c r="AR22" s="33">
        <v>4.0999999999999996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>
        <f t="shared" si="7"/>
        <v>0.2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>
        <v>0.1</v>
      </c>
      <c r="BX22" s="33">
        <v>0.1</v>
      </c>
      <c r="BY22" s="30">
        <f t="shared" si="8"/>
        <v>2.1</v>
      </c>
      <c r="BZ22" s="33">
        <v>1.3</v>
      </c>
      <c r="CA22" s="33">
        <v>0.1</v>
      </c>
      <c r="CB22" s="33">
        <v>0.3</v>
      </c>
      <c r="CC22" s="33">
        <v>0.2</v>
      </c>
      <c r="CD22" s="33">
        <v>0.2</v>
      </c>
      <c r="CE22" s="30">
        <f t="shared" si="9"/>
        <v>0.1</v>
      </c>
      <c r="CF22" s="33" t="s">
        <v>108</v>
      </c>
      <c r="CG22" s="33" t="s">
        <v>108</v>
      </c>
      <c r="CH22" s="33" t="s">
        <v>108</v>
      </c>
      <c r="CI22" s="33">
        <v>0.1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>
        <v>0.4</v>
      </c>
      <c r="CQ22" s="33">
        <v>0.3</v>
      </c>
      <c r="CR22" s="33">
        <v>57.20000000000001</v>
      </c>
    </row>
    <row r="23" spans="1:96" ht="15" customHeight="1" thickBot="1">
      <c r="A23" s="29">
        <v>2007</v>
      </c>
      <c r="B23" s="30">
        <f t="shared" si="0"/>
        <v>1.5</v>
      </c>
      <c r="C23" s="31">
        <v>1.4</v>
      </c>
      <c r="D23" s="31" t="s">
        <v>108</v>
      </c>
      <c r="E23" s="31">
        <v>0.1</v>
      </c>
      <c r="F23" s="30">
        <f t="shared" si="1"/>
        <v>43.199999999999989</v>
      </c>
      <c r="G23" s="31">
        <v>0.2</v>
      </c>
      <c r="H23" s="31">
        <v>1.4</v>
      </c>
      <c r="I23" s="31">
        <v>0.1</v>
      </c>
      <c r="J23" s="31" t="s">
        <v>108</v>
      </c>
      <c r="K23" s="32">
        <v>1.5</v>
      </c>
      <c r="L23" s="33">
        <v>0.1</v>
      </c>
      <c r="M23" s="33" t="s">
        <v>108</v>
      </c>
      <c r="N23" s="33">
        <v>0.6</v>
      </c>
      <c r="O23" s="33">
        <v>1.6</v>
      </c>
      <c r="P23" s="33" t="s">
        <v>108</v>
      </c>
      <c r="Q23" s="33">
        <v>21</v>
      </c>
      <c r="R23" s="33">
        <v>1.4</v>
      </c>
      <c r="S23" s="33" t="s">
        <v>108</v>
      </c>
      <c r="T23" s="33" t="s">
        <v>108</v>
      </c>
      <c r="U23" s="33">
        <v>6.3</v>
      </c>
      <c r="V23" s="33">
        <v>1.3</v>
      </c>
      <c r="W23" s="33" t="s">
        <v>108</v>
      </c>
      <c r="X23" s="33" t="s">
        <v>108</v>
      </c>
      <c r="Y23" s="33" t="s">
        <v>108</v>
      </c>
      <c r="Z23" s="33">
        <v>0.1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7.3</v>
      </c>
      <c r="AG23" s="33" t="s">
        <v>108</v>
      </c>
      <c r="AH23" s="33">
        <v>0.30000000000000004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>
        <f t="shared" si="3"/>
        <v>8.4</v>
      </c>
      <c r="AN23" s="33" t="s">
        <v>108</v>
      </c>
      <c r="AO23" s="33">
        <v>2.1</v>
      </c>
      <c r="AP23" s="33">
        <v>0.8</v>
      </c>
      <c r="AQ23" s="33">
        <v>0.2</v>
      </c>
      <c r="AR23" s="33">
        <v>5.3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>
        <f t="shared" si="7"/>
        <v>0.2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>
        <v>0.1</v>
      </c>
      <c r="BX23" s="33">
        <v>0.1</v>
      </c>
      <c r="BY23" s="30">
        <f t="shared" si="8"/>
        <v>2</v>
      </c>
      <c r="BZ23" s="33">
        <v>1.3</v>
      </c>
      <c r="CA23" s="33">
        <v>0.1</v>
      </c>
      <c r="CB23" s="33">
        <v>0.2</v>
      </c>
      <c r="CC23" s="33">
        <v>0.2</v>
      </c>
      <c r="CD23" s="33">
        <v>0.2</v>
      </c>
      <c r="CE23" s="30">
        <f t="shared" si="9"/>
        <v>0.1</v>
      </c>
      <c r="CF23" s="33" t="s">
        <v>108</v>
      </c>
      <c r="CG23" s="33" t="s">
        <v>108</v>
      </c>
      <c r="CH23" s="33" t="s">
        <v>108</v>
      </c>
      <c r="CI23" s="33">
        <v>0.1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>
        <v>0.4</v>
      </c>
      <c r="CQ23" s="33">
        <v>0.3</v>
      </c>
      <c r="CR23" s="33">
        <v>55.8</v>
      </c>
    </row>
    <row r="24" spans="1:96" ht="15" customHeight="1" thickBot="1">
      <c r="A24" s="29">
        <v>2008</v>
      </c>
      <c r="B24" s="30">
        <f t="shared" si="0"/>
        <v>1.4000000000000001</v>
      </c>
      <c r="C24" s="31">
        <v>1.3</v>
      </c>
      <c r="D24" s="31" t="s">
        <v>108</v>
      </c>
      <c r="E24" s="31">
        <v>0.1</v>
      </c>
      <c r="F24" s="30">
        <f t="shared" si="1"/>
        <v>41.199999999999989</v>
      </c>
      <c r="G24" s="31">
        <v>0.1</v>
      </c>
      <c r="H24" s="31">
        <v>1.3</v>
      </c>
      <c r="I24" s="31">
        <v>0.1</v>
      </c>
      <c r="J24" s="31" t="s">
        <v>108</v>
      </c>
      <c r="K24" s="32">
        <v>1.1000000000000001</v>
      </c>
      <c r="L24" s="33">
        <v>0.1</v>
      </c>
      <c r="M24" s="33" t="s">
        <v>108</v>
      </c>
      <c r="N24" s="33">
        <v>0.5</v>
      </c>
      <c r="O24" s="33">
        <v>1.8</v>
      </c>
      <c r="P24" s="33" t="s">
        <v>108</v>
      </c>
      <c r="Q24" s="33">
        <v>20.7</v>
      </c>
      <c r="R24" s="33">
        <v>1.4</v>
      </c>
      <c r="S24" s="33" t="s">
        <v>108</v>
      </c>
      <c r="T24" s="33" t="s">
        <v>108</v>
      </c>
      <c r="U24" s="33">
        <v>6</v>
      </c>
      <c r="V24" s="33">
        <v>1.4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6.4</v>
      </c>
      <c r="AG24" s="33" t="s">
        <v>108</v>
      </c>
      <c r="AH24" s="33">
        <v>0.30000000000000004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>
        <f t="shared" si="3"/>
        <v>8</v>
      </c>
      <c r="AN24" s="33" t="s">
        <v>108</v>
      </c>
      <c r="AO24" s="33">
        <v>1.7000000000000002</v>
      </c>
      <c r="AP24" s="33">
        <v>0.6</v>
      </c>
      <c r="AQ24" s="33">
        <v>0.2</v>
      </c>
      <c r="AR24" s="33">
        <v>5.5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>
        <f t="shared" si="7"/>
        <v>0.1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>
        <v>0.1</v>
      </c>
      <c r="BY24" s="30">
        <f t="shared" si="8"/>
        <v>1.3000000000000003</v>
      </c>
      <c r="BZ24" s="33">
        <v>0.8</v>
      </c>
      <c r="CA24" s="33">
        <v>0.1</v>
      </c>
      <c r="CB24" s="33">
        <v>0.2</v>
      </c>
      <c r="CC24" s="33">
        <v>0.1</v>
      </c>
      <c r="CD24" s="33">
        <v>0.1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>
        <v>0.4</v>
      </c>
      <c r="CQ24" s="33">
        <v>0.3</v>
      </c>
      <c r="CR24" s="33">
        <v>52.400000000000006</v>
      </c>
    </row>
    <row r="25" spans="1:96" ht="15" customHeight="1" thickBot="1">
      <c r="A25" s="29">
        <v>2009</v>
      </c>
      <c r="B25" s="30">
        <f t="shared" si="0"/>
        <v>1.3</v>
      </c>
      <c r="C25" s="31">
        <v>1.1000000000000001</v>
      </c>
      <c r="D25" s="31" t="s">
        <v>108</v>
      </c>
      <c r="E25" s="31">
        <v>0.2</v>
      </c>
      <c r="F25" s="30">
        <f t="shared" si="1"/>
        <v>30.599999999999998</v>
      </c>
      <c r="G25" s="31">
        <v>0.1</v>
      </c>
      <c r="H25" s="31">
        <v>1.3</v>
      </c>
      <c r="I25" s="31">
        <v>0.1</v>
      </c>
      <c r="J25" s="31" t="s">
        <v>108</v>
      </c>
      <c r="K25" s="32">
        <v>1</v>
      </c>
      <c r="L25" s="33">
        <v>0.1</v>
      </c>
      <c r="M25" s="33" t="s">
        <v>108</v>
      </c>
      <c r="N25" s="33">
        <v>0.5</v>
      </c>
      <c r="O25" s="33">
        <v>1.6</v>
      </c>
      <c r="P25" s="33" t="s">
        <v>108</v>
      </c>
      <c r="Q25" s="33">
        <v>14</v>
      </c>
      <c r="R25" s="33">
        <v>0.9</v>
      </c>
      <c r="S25" s="33" t="s">
        <v>108</v>
      </c>
      <c r="T25" s="33" t="s">
        <v>108</v>
      </c>
      <c r="U25" s="33">
        <v>4.5999999999999996</v>
      </c>
      <c r="V25" s="33">
        <v>1.1000000000000001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5.0999999999999996</v>
      </c>
      <c r="AG25" s="33" t="s">
        <v>108</v>
      </c>
      <c r="AH25" s="33">
        <v>0.2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>
        <f t="shared" si="3"/>
        <v>7.5</v>
      </c>
      <c r="AN25" s="33" t="s">
        <v>108</v>
      </c>
      <c r="AO25" s="33">
        <v>1.3</v>
      </c>
      <c r="AP25" s="33">
        <v>0.5</v>
      </c>
      <c r="AQ25" s="33">
        <v>0.2</v>
      </c>
      <c r="AR25" s="33">
        <v>5.5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>
        <f t="shared" si="7"/>
        <v>0.1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>
        <v>0.1</v>
      </c>
      <c r="BY25" s="30">
        <f t="shared" si="8"/>
        <v>1.3</v>
      </c>
      <c r="BZ25" s="33">
        <v>0.7</v>
      </c>
      <c r="CA25" s="33">
        <v>0.1</v>
      </c>
      <c r="CB25" s="33">
        <v>0.2</v>
      </c>
      <c r="CC25" s="33">
        <v>0.2</v>
      </c>
      <c r="CD25" s="33">
        <v>0.1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>
        <v>0.4</v>
      </c>
      <c r="CQ25" s="33">
        <v>0.3</v>
      </c>
      <c r="CR25" s="33">
        <v>41.200000000000017</v>
      </c>
    </row>
    <row r="26" spans="1:96" ht="15" customHeight="1" thickBot="1">
      <c r="A26" s="29">
        <v>2010</v>
      </c>
      <c r="B26" s="30">
        <f t="shared" si="0"/>
        <v>1.4000000000000001</v>
      </c>
      <c r="C26" s="31">
        <v>1.1000000000000001</v>
      </c>
      <c r="D26" s="31" t="s">
        <v>108</v>
      </c>
      <c r="E26" s="31">
        <v>0.3</v>
      </c>
      <c r="F26" s="30">
        <f t="shared" si="1"/>
        <v>27.000000000000004</v>
      </c>
      <c r="G26" s="31">
        <v>0.1</v>
      </c>
      <c r="H26" s="31">
        <v>1.3</v>
      </c>
      <c r="I26" s="31">
        <v>0.1</v>
      </c>
      <c r="J26" s="31" t="s">
        <v>108</v>
      </c>
      <c r="K26" s="32">
        <v>1</v>
      </c>
      <c r="L26" s="33">
        <v>0.1</v>
      </c>
      <c r="M26" s="33" t="s">
        <v>108</v>
      </c>
      <c r="N26" s="33">
        <v>0.6</v>
      </c>
      <c r="O26" s="33">
        <v>1.5</v>
      </c>
      <c r="P26" s="33" t="s">
        <v>108</v>
      </c>
      <c r="Q26" s="33">
        <v>11.6</v>
      </c>
      <c r="R26" s="33">
        <v>0.9</v>
      </c>
      <c r="S26" s="33" t="s">
        <v>108</v>
      </c>
      <c r="T26" s="33" t="s">
        <v>108</v>
      </c>
      <c r="U26" s="33">
        <v>4.9000000000000004</v>
      </c>
      <c r="V26" s="33">
        <v>1.1000000000000001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3.6</v>
      </c>
      <c r="AG26" s="33" t="s">
        <v>108</v>
      </c>
      <c r="AH26" s="33">
        <v>0.2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>
        <f t="shared" si="3"/>
        <v>5.6</v>
      </c>
      <c r="AN26" s="33" t="s">
        <v>108</v>
      </c>
      <c r="AO26" s="33">
        <v>0.79999999999999993</v>
      </c>
      <c r="AP26" s="33">
        <v>0.3</v>
      </c>
      <c r="AQ26" s="33">
        <v>0.2</v>
      </c>
      <c r="AR26" s="33">
        <v>4.3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>
        <f t="shared" si="8"/>
        <v>1</v>
      </c>
      <c r="BZ26" s="33">
        <v>0.8</v>
      </c>
      <c r="CA26" s="33" t="s">
        <v>108</v>
      </c>
      <c r="CB26" s="33">
        <v>0.1</v>
      </c>
      <c r="CC26" s="33">
        <v>0.1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>
        <v>0.4</v>
      </c>
      <c r="CQ26" s="33">
        <v>0.3</v>
      </c>
      <c r="CR26" s="33">
        <v>35.4</v>
      </c>
    </row>
    <row r="27" spans="1:96" ht="15" customHeight="1" thickBot="1">
      <c r="A27" s="29">
        <v>2011</v>
      </c>
      <c r="B27" s="30">
        <f t="shared" si="0"/>
        <v>1.4000000000000001</v>
      </c>
      <c r="C27" s="31">
        <v>1.1000000000000001</v>
      </c>
      <c r="D27" s="31" t="s">
        <v>108</v>
      </c>
      <c r="E27" s="31">
        <v>0.3</v>
      </c>
      <c r="F27" s="30">
        <f t="shared" si="1"/>
        <v>22.699999999999996</v>
      </c>
      <c r="G27" s="31">
        <v>0.1</v>
      </c>
      <c r="H27" s="31">
        <v>1.1000000000000001</v>
      </c>
      <c r="I27" s="31">
        <v>0.1</v>
      </c>
      <c r="J27" s="31" t="s">
        <v>108</v>
      </c>
      <c r="K27" s="32">
        <v>0.8</v>
      </c>
      <c r="L27" s="33">
        <v>0.1</v>
      </c>
      <c r="M27" s="33" t="s">
        <v>108</v>
      </c>
      <c r="N27" s="33">
        <v>0.5</v>
      </c>
      <c r="O27" s="33">
        <v>1.2</v>
      </c>
      <c r="P27" s="33" t="s">
        <v>108</v>
      </c>
      <c r="Q27" s="33">
        <v>9.1999999999999993</v>
      </c>
      <c r="R27" s="33">
        <v>0.7</v>
      </c>
      <c r="S27" s="33" t="s">
        <v>108</v>
      </c>
      <c r="T27" s="33" t="s">
        <v>108</v>
      </c>
      <c r="U27" s="33">
        <v>3.9000000000000004</v>
      </c>
      <c r="V27" s="33">
        <v>1.4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3.4</v>
      </c>
      <c r="AG27" s="33" t="s">
        <v>108</v>
      </c>
      <c r="AH27" s="33">
        <v>0.2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>
        <f t="shared" si="3"/>
        <v>4.5999999999999996</v>
      </c>
      <c r="AN27" s="33" t="s">
        <v>108</v>
      </c>
      <c r="AO27" s="33">
        <v>0.4</v>
      </c>
      <c r="AP27" s="33">
        <v>0.2</v>
      </c>
      <c r="AQ27" s="33">
        <v>0.2</v>
      </c>
      <c r="AR27" s="33">
        <v>3.8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>
        <f t="shared" si="8"/>
        <v>0.7</v>
      </c>
      <c r="BZ27" s="33">
        <v>0.5</v>
      </c>
      <c r="CA27" s="33" t="s">
        <v>108</v>
      </c>
      <c r="CB27" s="33">
        <v>0.1</v>
      </c>
      <c r="CC27" s="33">
        <v>0.1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>
        <v>0.4</v>
      </c>
      <c r="CQ27" s="33">
        <v>0.3</v>
      </c>
      <c r="CR27" s="33">
        <v>29.8</v>
      </c>
    </row>
    <row r="28" spans="1:96" ht="15" customHeight="1" thickBot="1">
      <c r="A28" s="29">
        <v>2012</v>
      </c>
      <c r="B28" s="30">
        <f t="shared" si="0"/>
        <v>1.3</v>
      </c>
      <c r="C28" s="31">
        <v>1.1000000000000001</v>
      </c>
      <c r="D28" s="31" t="s">
        <v>108</v>
      </c>
      <c r="E28" s="31">
        <v>0.2</v>
      </c>
      <c r="F28" s="30">
        <f t="shared" si="1"/>
        <v>19.8</v>
      </c>
      <c r="G28" s="31">
        <v>0.1</v>
      </c>
      <c r="H28" s="31">
        <v>0.9</v>
      </c>
      <c r="I28" s="31">
        <v>0.1</v>
      </c>
      <c r="J28" s="31" t="s">
        <v>108</v>
      </c>
      <c r="K28" s="32">
        <v>0.3</v>
      </c>
      <c r="L28" s="33" t="s">
        <v>108</v>
      </c>
      <c r="M28" s="33" t="s">
        <v>108</v>
      </c>
      <c r="N28" s="33">
        <v>0.2</v>
      </c>
      <c r="O28" s="33">
        <v>1.2</v>
      </c>
      <c r="P28" s="33" t="s">
        <v>108</v>
      </c>
      <c r="Q28" s="33">
        <v>8.1</v>
      </c>
      <c r="R28" s="33">
        <v>0.4</v>
      </c>
      <c r="S28" s="33" t="s">
        <v>108</v>
      </c>
      <c r="T28" s="33" t="s">
        <v>108</v>
      </c>
      <c r="U28" s="33">
        <v>3.5</v>
      </c>
      <c r="V28" s="33">
        <v>1.4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3.5</v>
      </c>
      <c r="AG28" s="33" t="s">
        <v>108</v>
      </c>
      <c r="AH28" s="33">
        <v>0.1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>
        <f t="shared" si="3"/>
        <v>5.0999999999999996</v>
      </c>
      <c r="AN28" s="33" t="s">
        <v>108</v>
      </c>
      <c r="AO28" s="33">
        <v>0.4</v>
      </c>
      <c r="AP28" s="33">
        <v>0.1</v>
      </c>
      <c r="AQ28" s="33">
        <v>0.1</v>
      </c>
      <c r="AR28" s="33">
        <v>4.5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>
        <f t="shared" si="8"/>
        <v>0.5</v>
      </c>
      <c r="BZ28" s="33">
        <v>0.4</v>
      </c>
      <c r="CA28" s="33" t="s">
        <v>108</v>
      </c>
      <c r="CB28" s="33">
        <v>0.1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>
        <v>0.4</v>
      </c>
      <c r="CQ28" s="33">
        <v>0.3</v>
      </c>
      <c r="CR28" s="33">
        <v>27.100000000000005</v>
      </c>
    </row>
    <row r="29" spans="1:96" ht="15" customHeight="1" thickBot="1">
      <c r="A29" s="29">
        <v>2013</v>
      </c>
      <c r="B29" s="30">
        <f t="shared" si="0"/>
        <v>1.3</v>
      </c>
      <c r="C29" s="31">
        <v>1.1000000000000001</v>
      </c>
      <c r="D29" s="31" t="s">
        <v>108</v>
      </c>
      <c r="E29" s="31">
        <v>0.2</v>
      </c>
      <c r="F29" s="30">
        <f t="shared" si="1"/>
        <v>16</v>
      </c>
      <c r="G29" s="31">
        <v>0.1</v>
      </c>
      <c r="H29" s="31">
        <v>0.5</v>
      </c>
      <c r="I29" s="31" t="s">
        <v>108</v>
      </c>
      <c r="J29" s="31" t="s">
        <v>108</v>
      </c>
      <c r="K29" s="32">
        <v>0.1</v>
      </c>
      <c r="L29" s="33" t="s">
        <v>108</v>
      </c>
      <c r="M29" s="33" t="s">
        <v>108</v>
      </c>
      <c r="N29" s="33">
        <v>0.1</v>
      </c>
      <c r="O29" s="33">
        <v>1</v>
      </c>
      <c r="P29" s="33" t="s">
        <v>108</v>
      </c>
      <c r="Q29" s="33">
        <v>4.5999999999999996</v>
      </c>
      <c r="R29" s="33">
        <v>0.2</v>
      </c>
      <c r="S29" s="33" t="s">
        <v>108</v>
      </c>
      <c r="T29" s="33" t="s">
        <v>108</v>
      </c>
      <c r="U29" s="33">
        <v>4.9000000000000004</v>
      </c>
      <c r="V29" s="33">
        <v>1.4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3.1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>
        <f t="shared" si="3"/>
        <v>4.3</v>
      </c>
      <c r="AN29" s="33" t="s">
        <v>108</v>
      </c>
      <c r="AO29" s="33">
        <v>0.3</v>
      </c>
      <c r="AP29" s="33">
        <v>0.1</v>
      </c>
      <c r="AQ29" s="33">
        <v>0.1</v>
      </c>
      <c r="AR29" s="33">
        <v>3.8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>
        <f t="shared" si="8"/>
        <v>0.5</v>
      </c>
      <c r="BZ29" s="33">
        <v>0.3</v>
      </c>
      <c r="CA29" s="33" t="s">
        <v>108</v>
      </c>
      <c r="CB29" s="33">
        <v>0.1</v>
      </c>
      <c r="CC29" s="33">
        <v>0.1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>
        <v>0.4</v>
      </c>
      <c r="CQ29" s="33">
        <v>0.3</v>
      </c>
      <c r="CR29" s="33">
        <v>22.500000000000011</v>
      </c>
    </row>
    <row r="30" spans="1:96" ht="15" customHeight="1" thickBot="1">
      <c r="A30" s="29">
        <v>2014</v>
      </c>
      <c r="B30" s="30">
        <f t="shared" si="0"/>
        <v>1.4000000000000001</v>
      </c>
      <c r="C30" s="31">
        <v>1.1000000000000001</v>
      </c>
      <c r="D30" s="31" t="s">
        <v>108</v>
      </c>
      <c r="E30" s="31">
        <v>0.3</v>
      </c>
      <c r="F30" s="30">
        <f t="shared" si="1"/>
        <v>12</v>
      </c>
      <c r="G30" s="31">
        <v>0.1</v>
      </c>
      <c r="H30" s="31">
        <v>0.4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>
        <v>0.1</v>
      </c>
      <c r="O30" s="33">
        <v>1</v>
      </c>
      <c r="P30" s="33" t="s">
        <v>108</v>
      </c>
      <c r="Q30" s="33">
        <v>0.9</v>
      </c>
      <c r="R30" s="33">
        <v>0.4</v>
      </c>
      <c r="S30" s="33" t="s">
        <v>108</v>
      </c>
      <c r="T30" s="33" t="s">
        <v>108</v>
      </c>
      <c r="U30" s="33">
        <v>4.9000000000000004</v>
      </c>
      <c r="V30" s="33">
        <v>1.4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2.8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>
        <f t="shared" si="3"/>
        <v>4.2</v>
      </c>
      <c r="AN30" s="33" t="s">
        <v>108</v>
      </c>
      <c r="AO30" s="33">
        <v>0.3</v>
      </c>
      <c r="AP30" s="33">
        <v>0.1</v>
      </c>
      <c r="AQ30" s="33">
        <v>0.1</v>
      </c>
      <c r="AR30" s="33">
        <v>3.7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>
        <f t="shared" si="8"/>
        <v>0.3</v>
      </c>
      <c r="BZ30" s="33">
        <v>0.3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>
        <v>0.4</v>
      </c>
      <c r="CQ30" s="33">
        <v>0.3</v>
      </c>
      <c r="CR30" s="33">
        <v>18.300000000000004</v>
      </c>
    </row>
    <row r="31" spans="1:96" ht="15" customHeight="1" thickBot="1">
      <c r="A31" s="29">
        <v>2015</v>
      </c>
      <c r="B31" s="30">
        <f t="shared" si="0"/>
        <v>1.5</v>
      </c>
      <c r="C31" s="31">
        <v>1.2</v>
      </c>
      <c r="D31" s="31" t="s">
        <v>108</v>
      </c>
      <c r="E31" s="31">
        <v>0.3</v>
      </c>
      <c r="F31" s="30">
        <f t="shared" si="1"/>
        <v>12.4</v>
      </c>
      <c r="G31" s="31">
        <v>0.1</v>
      </c>
      <c r="H31" s="31">
        <v>0.4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>
        <v>0.2</v>
      </c>
      <c r="O31" s="33">
        <v>1.3</v>
      </c>
      <c r="P31" s="33" t="s">
        <v>108</v>
      </c>
      <c r="Q31" s="33">
        <v>1</v>
      </c>
      <c r="R31" s="33">
        <v>0.4</v>
      </c>
      <c r="S31" s="33" t="s">
        <v>108</v>
      </c>
      <c r="T31" s="33" t="s">
        <v>108</v>
      </c>
      <c r="U31" s="33">
        <v>4.6999999999999993</v>
      </c>
      <c r="V31" s="33">
        <v>1.4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2.8</v>
      </c>
      <c r="AG31" s="33" t="s">
        <v>108</v>
      </c>
      <c r="AH31" s="33">
        <v>0.1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>
        <f t="shared" si="3"/>
        <v>4.2</v>
      </c>
      <c r="AN31" s="33" t="s">
        <v>108</v>
      </c>
      <c r="AO31" s="33">
        <v>0.2</v>
      </c>
      <c r="AP31" s="33">
        <v>0.1</v>
      </c>
      <c r="AQ31" s="33">
        <v>0.1</v>
      </c>
      <c r="AR31" s="33">
        <v>3.8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>
        <f t="shared" si="8"/>
        <v>0.4</v>
      </c>
      <c r="BZ31" s="33">
        <v>0.4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>
        <v>0.4</v>
      </c>
      <c r="CQ31" s="33">
        <v>0.3</v>
      </c>
      <c r="CR31" s="33">
        <v>18.899999999999999</v>
      </c>
    </row>
    <row r="32" spans="1:96" ht="15" customHeight="1" thickBot="1">
      <c r="A32" s="29">
        <v>2016</v>
      </c>
      <c r="B32" s="30">
        <f t="shared" si="0"/>
        <v>1.5</v>
      </c>
      <c r="C32" s="31">
        <v>1.2</v>
      </c>
      <c r="D32" s="31" t="s">
        <v>108</v>
      </c>
      <c r="E32" s="31">
        <v>0.3</v>
      </c>
      <c r="F32" s="30">
        <f t="shared" si="1"/>
        <v>11.2</v>
      </c>
      <c r="G32" s="31">
        <v>0.1</v>
      </c>
      <c r="H32" s="31">
        <v>0.4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>
        <v>0.1</v>
      </c>
      <c r="O32" s="33">
        <v>1.4</v>
      </c>
      <c r="P32" s="33" t="s">
        <v>108</v>
      </c>
      <c r="Q32" s="33">
        <v>0.9</v>
      </c>
      <c r="R32" s="33">
        <v>0.4</v>
      </c>
      <c r="S32" s="33" t="s">
        <v>108</v>
      </c>
      <c r="T32" s="33" t="s">
        <v>108</v>
      </c>
      <c r="U32" s="33">
        <v>3.5</v>
      </c>
      <c r="V32" s="33">
        <v>1.4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2.9</v>
      </c>
      <c r="AG32" s="33" t="s">
        <v>108</v>
      </c>
      <c r="AH32" s="33">
        <v>0.1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>
        <f t="shared" si="3"/>
        <v>4.4000000000000004</v>
      </c>
      <c r="AN32" s="33" t="s">
        <v>108</v>
      </c>
      <c r="AO32" s="33">
        <v>0.2</v>
      </c>
      <c r="AP32" s="33">
        <v>0.1</v>
      </c>
      <c r="AQ32" s="33">
        <v>0.1</v>
      </c>
      <c r="AR32" s="33">
        <v>4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>
        <f t="shared" si="8"/>
        <v>0.3</v>
      </c>
      <c r="BZ32" s="33">
        <v>0.3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>
        <v>0.4</v>
      </c>
      <c r="CQ32" s="33">
        <v>0.3</v>
      </c>
      <c r="CR32" s="33">
        <v>17.800000000000004</v>
      </c>
    </row>
    <row r="33" spans="1:96" ht="15" customHeight="1" thickBot="1">
      <c r="A33" s="29">
        <v>2017</v>
      </c>
      <c r="B33" s="30">
        <f t="shared" si="0"/>
        <v>1.5</v>
      </c>
      <c r="C33" s="31">
        <v>1.2</v>
      </c>
      <c r="D33" s="31" t="s">
        <v>108</v>
      </c>
      <c r="E33" s="31">
        <v>0.3</v>
      </c>
      <c r="F33" s="30">
        <f t="shared" si="1"/>
        <v>11.499999999999998</v>
      </c>
      <c r="G33" s="31">
        <v>0.1</v>
      </c>
      <c r="H33" s="31">
        <v>0.3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>
        <v>1.2</v>
      </c>
      <c r="P33" s="33" t="s">
        <v>108</v>
      </c>
      <c r="Q33" s="33">
        <v>1</v>
      </c>
      <c r="R33" s="33">
        <v>0.4</v>
      </c>
      <c r="S33" s="33" t="s">
        <v>108</v>
      </c>
      <c r="T33" s="33" t="s">
        <v>108</v>
      </c>
      <c r="U33" s="33">
        <v>4.2</v>
      </c>
      <c r="V33" s="33">
        <v>1.4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2.8</v>
      </c>
      <c r="AG33" s="33" t="s">
        <v>108</v>
      </c>
      <c r="AH33" s="33">
        <v>0.1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>
        <f t="shared" si="3"/>
        <v>4.5</v>
      </c>
      <c r="AN33" s="33" t="s">
        <v>108</v>
      </c>
      <c r="AO33" s="33">
        <v>0.2</v>
      </c>
      <c r="AP33" s="33">
        <v>0.1</v>
      </c>
      <c r="AQ33" s="33">
        <v>0.1</v>
      </c>
      <c r="AR33" s="33">
        <v>4.0999999999999996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>
        <f t="shared" si="8"/>
        <v>0.2</v>
      </c>
      <c r="BZ33" s="33">
        <v>0.2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>
        <v>0.4</v>
      </c>
      <c r="CQ33" s="33">
        <v>0.3</v>
      </c>
      <c r="CR33" s="33">
        <v>18.099999999999998</v>
      </c>
    </row>
    <row r="34" spans="1:96" ht="15" customHeight="1" thickBot="1">
      <c r="A34" s="29">
        <v>2018</v>
      </c>
      <c r="B34" s="30">
        <f t="shared" si="0"/>
        <v>1.5</v>
      </c>
      <c r="C34" s="31">
        <v>1.2</v>
      </c>
      <c r="D34" s="31" t="s">
        <v>108</v>
      </c>
      <c r="E34" s="31">
        <v>0.3</v>
      </c>
      <c r="F34" s="30">
        <f t="shared" si="1"/>
        <v>10.4</v>
      </c>
      <c r="G34" s="31">
        <v>0.1</v>
      </c>
      <c r="H34" s="31">
        <v>0.3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>
        <v>1.1000000000000001</v>
      </c>
      <c r="P34" s="33" t="s">
        <v>108</v>
      </c>
      <c r="Q34" s="33">
        <v>0.8</v>
      </c>
      <c r="R34" s="33">
        <v>0.3</v>
      </c>
      <c r="S34" s="33" t="s">
        <v>108</v>
      </c>
      <c r="T34" s="33" t="s">
        <v>108</v>
      </c>
      <c r="U34" s="33">
        <v>3.4</v>
      </c>
      <c r="V34" s="33">
        <v>1.6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2.7</v>
      </c>
      <c r="AG34" s="33" t="s">
        <v>108</v>
      </c>
      <c r="AH34" s="33">
        <v>0.1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>
        <f t="shared" si="3"/>
        <v>6.5</v>
      </c>
      <c r="AN34" s="33" t="s">
        <v>108</v>
      </c>
      <c r="AO34" s="33">
        <v>0.2</v>
      </c>
      <c r="AP34" s="33">
        <v>0.1</v>
      </c>
      <c r="AQ34" s="33">
        <v>0.1</v>
      </c>
      <c r="AR34" s="33">
        <v>4.0999999999999996</v>
      </c>
      <c r="AS34" s="33">
        <v>2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>
        <f t="shared" si="8"/>
        <v>0.2</v>
      </c>
      <c r="BZ34" s="33">
        <v>0.2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>
        <v>0.4</v>
      </c>
      <c r="CQ34" s="33">
        <v>0.3</v>
      </c>
      <c r="CR34" s="33">
        <v>19</v>
      </c>
    </row>
    <row r="35" spans="1:96" ht="15" customHeight="1" thickBot="1">
      <c r="A35" s="29">
        <v>2019</v>
      </c>
      <c r="B35" s="30">
        <f t="shared" si="0"/>
        <v>1.6</v>
      </c>
      <c r="C35" s="31">
        <v>1.3</v>
      </c>
      <c r="D35" s="31" t="s">
        <v>108</v>
      </c>
      <c r="E35" s="31">
        <v>0.3</v>
      </c>
      <c r="F35" s="30">
        <f t="shared" si="1"/>
        <v>10.6</v>
      </c>
      <c r="G35" s="31">
        <v>0.1</v>
      </c>
      <c r="H35" s="31">
        <v>0.3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>
        <v>1.4</v>
      </c>
      <c r="P35" s="33" t="s">
        <v>108</v>
      </c>
      <c r="Q35" s="33">
        <v>0.9</v>
      </c>
      <c r="R35" s="33">
        <v>0.4</v>
      </c>
      <c r="S35" s="33" t="s">
        <v>108</v>
      </c>
      <c r="T35" s="33" t="s">
        <v>108</v>
      </c>
      <c r="U35" s="33">
        <v>3.4</v>
      </c>
      <c r="V35" s="33">
        <v>1.4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2.6</v>
      </c>
      <c r="AG35" s="33" t="s">
        <v>108</v>
      </c>
      <c r="AH35" s="33">
        <v>0.1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>
        <f t="shared" si="3"/>
        <v>8.6</v>
      </c>
      <c r="AN35" s="33" t="s">
        <v>108</v>
      </c>
      <c r="AO35" s="33">
        <v>0.3</v>
      </c>
      <c r="AP35" s="33">
        <v>0.1</v>
      </c>
      <c r="AQ35" s="33">
        <v>0.1</v>
      </c>
      <c r="AR35" s="33">
        <v>4.0999999999999996</v>
      </c>
      <c r="AS35" s="33">
        <v>4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>
        <f t="shared" si="8"/>
        <v>0.2</v>
      </c>
      <c r="BZ35" s="33">
        <v>0.2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>
        <v>0.4</v>
      </c>
      <c r="CQ35" s="33">
        <v>0.3</v>
      </c>
      <c r="CR35" s="33">
        <v>21.4</v>
      </c>
    </row>
    <row r="36" spans="1:96" ht="15" customHeight="1" thickBot="1">
      <c r="A36" s="29">
        <v>2020</v>
      </c>
      <c r="B36" s="30">
        <f t="shared" si="0"/>
        <v>1.7</v>
      </c>
      <c r="C36" s="31">
        <v>1.4</v>
      </c>
      <c r="D36" s="31" t="s">
        <v>108</v>
      </c>
      <c r="E36" s="31">
        <v>0.3</v>
      </c>
      <c r="F36" s="30">
        <f t="shared" si="1"/>
        <v>10.699999999999998</v>
      </c>
      <c r="G36" s="31">
        <v>0.1</v>
      </c>
      <c r="H36" s="31">
        <v>0.3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>
        <v>1.4</v>
      </c>
      <c r="P36" s="33" t="s">
        <v>108</v>
      </c>
      <c r="Q36" s="33">
        <v>0.8</v>
      </c>
      <c r="R36" s="33">
        <v>0.3</v>
      </c>
      <c r="S36" s="33" t="s">
        <v>108</v>
      </c>
      <c r="T36" s="33" t="s">
        <v>108</v>
      </c>
      <c r="U36" s="33">
        <v>4</v>
      </c>
      <c r="V36" s="33">
        <v>1.5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2.2000000000000002</v>
      </c>
      <c r="AG36" s="33" t="s">
        <v>108</v>
      </c>
      <c r="AH36" s="33">
        <v>0.1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>
        <f t="shared" si="3"/>
        <v>9.5</v>
      </c>
      <c r="AN36" s="33" t="s">
        <v>108</v>
      </c>
      <c r="AO36" s="33">
        <v>0.2</v>
      </c>
      <c r="AP36" s="33">
        <v>0.1</v>
      </c>
      <c r="AQ36" s="33">
        <v>0.1</v>
      </c>
      <c r="AR36" s="33">
        <v>3.1</v>
      </c>
      <c r="AS36" s="33">
        <v>6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>
        <f t="shared" si="8"/>
        <v>0.2</v>
      </c>
      <c r="BZ36" s="33">
        <v>0.2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>
        <v>0.4</v>
      </c>
      <c r="CQ36" s="33">
        <v>0.3</v>
      </c>
      <c r="CR36" s="33">
        <v>22.5</v>
      </c>
    </row>
    <row r="37" spans="1:96" ht="15" customHeight="1" thickBot="1">
      <c r="A37" s="29">
        <v>2021</v>
      </c>
      <c r="B37" s="30">
        <f t="shared" si="0"/>
        <v>1.5999999999999999</v>
      </c>
      <c r="C37" s="31">
        <v>1.4</v>
      </c>
      <c r="D37" s="31" t="s">
        <v>108</v>
      </c>
      <c r="E37" s="31">
        <v>0.2</v>
      </c>
      <c r="F37" s="30">
        <f t="shared" si="1"/>
        <v>9.6999999999999993</v>
      </c>
      <c r="G37" s="31">
        <v>0.1</v>
      </c>
      <c r="H37" s="31">
        <v>0.2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>
        <v>1</v>
      </c>
      <c r="P37" s="33" t="s">
        <v>108</v>
      </c>
      <c r="Q37" s="33">
        <v>1.1000000000000001</v>
      </c>
      <c r="R37" s="33">
        <v>0.4</v>
      </c>
      <c r="S37" s="33" t="s">
        <v>108</v>
      </c>
      <c r="T37" s="33" t="s">
        <v>108</v>
      </c>
      <c r="U37" s="33">
        <v>3.3</v>
      </c>
      <c r="V37" s="33">
        <v>1.4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2.1</v>
      </c>
      <c r="AG37" s="33" t="s">
        <v>108</v>
      </c>
      <c r="AH37" s="33">
        <v>0.1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>
        <f t="shared" si="3"/>
        <v>11.5</v>
      </c>
      <c r="AN37" s="33" t="s">
        <v>108</v>
      </c>
      <c r="AO37" s="33">
        <v>0.2</v>
      </c>
      <c r="AP37" s="33">
        <v>0.1</v>
      </c>
      <c r="AQ37" s="33">
        <v>0.1</v>
      </c>
      <c r="AR37" s="33">
        <v>3.1</v>
      </c>
      <c r="AS37" s="33">
        <v>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>
        <f t="shared" si="8"/>
        <v>0.1</v>
      </c>
      <c r="BZ37" s="33">
        <v>0.1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>
        <v>0.4</v>
      </c>
      <c r="CQ37" s="33">
        <v>0.3</v>
      </c>
      <c r="CR37" s="33">
        <v>23.3</v>
      </c>
    </row>
    <row r="38" spans="1:96" ht="15" customHeight="1" thickBot="1">
      <c r="A38" s="29">
        <v>2022</v>
      </c>
      <c r="B38" s="30">
        <f t="shared" si="0"/>
        <v>1.5999999999999999</v>
      </c>
      <c r="C38" s="31">
        <v>1.4</v>
      </c>
      <c r="D38" s="31" t="s">
        <v>108</v>
      </c>
      <c r="E38" s="31">
        <v>0.2</v>
      </c>
      <c r="F38" s="30">
        <f t="shared" si="1"/>
        <v>10.199999999999999</v>
      </c>
      <c r="G38" s="31">
        <v>0.1</v>
      </c>
      <c r="H38" s="31">
        <v>0.3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>
        <v>0.1</v>
      </c>
      <c r="O38" s="33">
        <v>1.3</v>
      </c>
      <c r="P38" s="33" t="s">
        <v>108</v>
      </c>
      <c r="Q38" s="33">
        <v>0.6</v>
      </c>
      <c r="R38" s="33">
        <v>0.3</v>
      </c>
      <c r="S38" s="33" t="s">
        <v>108</v>
      </c>
      <c r="T38" s="33" t="s">
        <v>108</v>
      </c>
      <c r="U38" s="33">
        <v>3.9</v>
      </c>
      <c r="V38" s="33">
        <v>1.3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2.2000000000000002</v>
      </c>
      <c r="AG38" s="33" t="s">
        <v>108</v>
      </c>
      <c r="AH38" s="33">
        <v>0.1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>
        <f t="shared" si="3"/>
        <v>14.100000000000001</v>
      </c>
      <c r="AN38" s="33" t="s">
        <v>108</v>
      </c>
      <c r="AO38" s="33">
        <v>0.2</v>
      </c>
      <c r="AP38" s="33">
        <v>0.1</v>
      </c>
      <c r="AQ38" s="33">
        <v>0.1</v>
      </c>
      <c r="AR38" s="33">
        <v>3.7</v>
      </c>
      <c r="AS38" s="33">
        <v>10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>
        <f t="shared" si="8"/>
        <v>0.2</v>
      </c>
      <c r="BZ38" s="33">
        <v>0.2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>
        <v>0.30000000000000004</v>
      </c>
      <c r="CQ38" s="33">
        <v>0.2</v>
      </c>
      <c r="CR38" s="33">
        <v>26.4</v>
      </c>
    </row>
    <row r="39" spans="1:96" ht="15" customHeight="1" thickBot="1">
      <c r="A39" s="29">
        <v>2023</v>
      </c>
      <c r="B39" s="30">
        <f t="shared" si="0"/>
        <v>1.5999999999999999</v>
      </c>
      <c r="C39" s="31">
        <v>1.4</v>
      </c>
      <c r="D39" s="31" t="s">
        <v>108</v>
      </c>
      <c r="E39" s="31">
        <v>0.2</v>
      </c>
      <c r="F39" s="30">
        <f t="shared" si="1"/>
        <v>9.6999999999999993</v>
      </c>
      <c r="G39" s="31">
        <v>0.1</v>
      </c>
      <c r="H39" s="31">
        <v>0.2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>
        <v>1.5</v>
      </c>
      <c r="P39" s="33" t="s">
        <v>108</v>
      </c>
      <c r="Q39" s="33">
        <v>0.5</v>
      </c>
      <c r="R39" s="33">
        <v>0.1</v>
      </c>
      <c r="S39" s="33" t="s">
        <v>108</v>
      </c>
      <c r="T39" s="33" t="s">
        <v>108</v>
      </c>
      <c r="U39" s="33">
        <v>3.4</v>
      </c>
      <c r="V39" s="33">
        <v>1.4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2.4</v>
      </c>
      <c r="AG39" s="33" t="s">
        <v>108</v>
      </c>
      <c r="AH39" s="33">
        <v>0.1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>
        <f t="shared" si="3"/>
        <v>15.9</v>
      </c>
      <c r="AN39" s="33" t="s">
        <v>108</v>
      </c>
      <c r="AO39" s="33">
        <v>0.2</v>
      </c>
      <c r="AP39" s="33">
        <v>0.1</v>
      </c>
      <c r="AQ39" s="33">
        <v>0.1</v>
      </c>
      <c r="AR39" s="33">
        <v>3.5</v>
      </c>
      <c r="AS39" s="33">
        <v>12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>
        <f t="shared" si="8"/>
        <v>0.2</v>
      </c>
      <c r="BZ39" s="33">
        <v>0.2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>
        <v>0.30000000000000004</v>
      </c>
      <c r="CQ39" s="33">
        <v>0.2</v>
      </c>
      <c r="CR39" s="33">
        <v>27.7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  <row r="54" spans="1:96" ht="15" customHeight="1" thickBot="1">
      <c r="A54" s="29"/>
      <c r="B54" s="31"/>
      <c r="C54" s="31"/>
      <c r="D54" s="31"/>
      <c r="E54" s="31"/>
      <c r="F54" s="31"/>
      <c r="G54" s="31"/>
      <c r="H54" s="31"/>
      <c r="I54" s="31"/>
      <c r="J54" s="31"/>
      <c r="K54" s="32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1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</row>
    <row r="55" spans="1:96" ht="15" customHeight="1" thickBot="1">
      <c r="A55" s="29"/>
      <c r="B55" s="31"/>
      <c r="C55" s="31"/>
      <c r="D55" s="31"/>
      <c r="E55" s="31"/>
      <c r="F55" s="31"/>
      <c r="G55" s="31"/>
      <c r="H55" s="31"/>
      <c r="I55" s="31"/>
      <c r="J55" s="31"/>
      <c r="K55" s="32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1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</row>
    <row r="56" spans="1:96" ht="15" customHeight="1" thickBot="1">
      <c r="A56" s="29"/>
      <c r="B56" s="31"/>
      <c r="C56" s="31"/>
      <c r="D56" s="31"/>
      <c r="E56" s="31"/>
      <c r="F56" s="31"/>
      <c r="G56" s="31"/>
      <c r="H56" s="31"/>
      <c r="I56" s="31"/>
      <c r="J56" s="31"/>
      <c r="K56" s="32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1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</row>
    <row r="57" spans="1:96" ht="15" customHeight="1" thickBot="1">
      <c r="A57" s="29"/>
      <c r="B57" s="31"/>
      <c r="C57" s="31"/>
      <c r="D57" s="31"/>
      <c r="E57" s="31"/>
      <c r="F57" s="31"/>
      <c r="G57" s="31"/>
      <c r="H57" s="31"/>
      <c r="I57" s="31"/>
      <c r="J57" s="31"/>
      <c r="K57" s="32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1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</row>
    <row r="58" spans="1:96" ht="15" customHeight="1" thickBot="1">
      <c r="A58" s="29"/>
      <c r="B58" s="31"/>
      <c r="C58" s="31"/>
      <c r="D58" s="31"/>
      <c r="E58" s="31"/>
      <c r="F58" s="31"/>
      <c r="G58" s="31"/>
      <c r="H58" s="31"/>
      <c r="I58" s="31"/>
      <c r="J58" s="31"/>
      <c r="K58" s="32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1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</row>
    <row r="59" spans="1:96" ht="15" customHeight="1" thickBot="1">
      <c r="A59" s="29"/>
      <c r="B59" s="31"/>
      <c r="C59" s="31"/>
      <c r="D59" s="31"/>
      <c r="E59" s="31"/>
      <c r="F59" s="31"/>
      <c r="G59" s="31"/>
      <c r="H59" s="31"/>
      <c r="I59" s="31"/>
      <c r="J59" s="31"/>
      <c r="K59" s="32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1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CE47A-71FD-4E58-BC55-19E8FF5E836F}">
  <sheetPr>
    <pageSetUpPr fitToPage="1"/>
  </sheetPr>
  <dimension ref="A1:CR53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190</v>
      </c>
      <c r="B1" s="8"/>
    </row>
    <row r="2" spans="1:96" s="5" customFormat="1" ht="11.25" customHeight="1">
      <c r="A2" s="23" t="s">
        <v>163</v>
      </c>
      <c r="B2" s="8"/>
    </row>
    <row r="3" spans="1:96" ht="6" customHeight="1">
      <c r="A3" s="11"/>
      <c r="B3" s="11"/>
    </row>
    <row r="4" spans="1:96" ht="11.25" customHeight="1">
      <c r="A4" s="27" t="s">
        <v>113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8924.8094999999976</v>
      </c>
      <c r="C11" s="31">
        <v>8381.5438999999988</v>
      </c>
      <c r="D11" s="31">
        <v>143.8509</v>
      </c>
      <c r="E11" s="31">
        <v>399.41470000000004</v>
      </c>
      <c r="F11" s="31">
        <f>SUM(G11:AH11)</f>
        <v>41710.442199999998</v>
      </c>
      <c r="G11" s="31">
        <v>493.92020000000002</v>
      </c>
      <c r="H11" s="31">
        <v>1069.0345</v>
      </c>
      <c r="I11" s="31">
        <v>100.4628</v>
      </c>
      <c r="J11" s="31">
        <v>10.209099999999999</v>
      </c>
      <c r="K11" s="32">
        <v>768.18920000000003</v>
      </c>
      <c r="L11" s="33">
        <v>127.93389999999999</v>
      </c>
      <c r="M11" s="33">
        <v>40.801099999999991</v>
      </c>
      <c r="N11" s="33">
        <v>433.06539999999995</v>
      </c>
      <c r="O11" s="33">
        <v>1050.1361000000002</v>
      </c>
      <c r="P11" s="33">
        <v>39.95709999999999</v>
      </c>
      <c r="Q11" s="33">
        <v>2977.8960000000002</v>
      </c>
      <c r="R11" s="33">
        <v>2412.5439000000001</v>
      </c>
      <c r="S11" s="33">
        <v>11.7849</v>
      </c>
      <c r="T11" s="33">
        <v>48.723100000000002</v>
      </c>
      <c r="U11" s="33">
        <v>7929.7619000000004</v>
      </c>
      <c r="V11" s="33">
        <v>1041.2002999999997</v>
      </c>
      <c r="W11" s="33">
        <v>224.37369999999999</v>
      </c>
      <c r="X11" s="33">
        <v>2.1633</v>
      </c>
      <c r="Y11" s="33">
        <v>10.8345</v>
      </c>
      <c r="Z11" s="33">
        <v>207.5204</v>
      </c>
      <c r="AA11" s="33">
        <v>14.670299999999997</v>
      </c>
      <c r="AB11" s="33">
        <v>5.5845000000000002</v>
      </c>
      <c r="AC11" s="33">
        <v>39.218800000000002</v>
      </c>
      <c r="AD11" s="33">
        <v>6.3077999999999985</v>
      </c>
      <c r="AE11" s="33">
        <v>46.747399999999999</v>
      </c>
      <c r="AF11" s="33">
        <v>17530.319299999996</v>
      </c>
      <c r="AG11" s="33">
        <v>21.314199999999996</v>
      </c>
      <c r="AH11" s="33">
        <v>5045.7684999999992</v>
      </c>
      <c r="AI11" s="31">
        <f>SUM(AJ11:AL11)</f>
        <v>1658.9611</v>
      </c>
      <c r="AJ11" s="33">
        <v>713.60129999999992</v>
      </c>
      <c r="AK11" s="33">
        <v>360.96859999999998</v>
      </c>
      <c r="AL11" s="33">
        <v>584.39120000000003</v>
      </c>
      <c r="AM11" s="31">
        <f>SUM(AN11:AW11)</f>
        <v>6075.0416329246673</v>
      </c>
      <c r="AN11" s="33">
        <v>93.439599999999984</v>
      </c>
      <c r="AO11" s="33">
        <v>1060.0673000000002</v>
      </c>
      <c r="AP11" s="33">
        <v>436.62780000000004</v>
      </c>
      <c r="AQ11" s="33">
        <v>1775.7598</v>
      </c>
      <c r="AR11" s="33">
        <v>517.84410000000003</v>
      </c>
      <c r="AS11" s="33">
        <v>2015.9338329246664</v>
      </c>
      <c r="AT11" s="33">
        <v>56.040800000000004</v>
      </c>
      <c r="AU11" s="33">
        <v>15.882400000000001</v>
      </c>
      <c r="AV11" s="33">
        <v>31.607500000000002</v>
      </c>
      <c r="AW11" s="33">
        <v>71.838499999999996</v>
      </c>
      <c r="AX11" s="31">
        <f>SUM(AY11:BD11)</f>
        <v>62.880100000000006</v>
      </c>
      <c r="AY11" s="33">
        <v>20.712300000000003</v>
      </c>
      <c r="AZ11" s="33">
        <v>7.1814000000000009</v>
      </c>
      <c r="BA11" s="33">
        <v>2.9586000000000001</v>
      </c>
      <c r="BB11" s="33">
        <v>9.2138000000000009</v>
      </c>
      <c r="BC11" s="33">
        <v>17.9345</v>
      </c>
      <c r="BD11" s="33">
        <v>4.8795000000000002</v>
      </c>
      <c r="BE11" s="31">
        <f>SUM(BF11:BH11)</f>
        <v>61.179399999999994</v>
      </c>
      <c r="BF11" s="33">
        <v>33.151499999999999</v>
      </c>
      <c r="BG11" s="33">
        <v>25.635999999999999</v>
      </c>
      <c r="BH11" s="33">
        <v>2.3919000000000001</v>
      </c>
      <c r="BI11" s="33">
        <f>BJ11</f>
        <v>37.553200000000004</v>
      </c>
      <c r="BJ11" s="33">
        <v>37.553200000000004</v>
      </c>
      <c r="BK11" s="33">
        <f>SUM(BL11:BX11)</f>
        <v>247.42940000000004</v>
      </c>
      <c r="BL11" s="33">
        <v>27.852600000000002</v>
      </c>
      <c r="BM11" s="33">
        <v>23.501300000000004</v>
      </c>
      <c r="BN11" s="33">
        <v>41.7879</v>
      </c>
      <c r="BO11" s="33">
        <v>2.1515999999999997</v>
      </c>
      <c r="BP11" s="33">
        <v>10.526</v>
      </c>
      <c r="BQ11" s="33">
        <v>4.4394000000000009</v>
      </c>
      <c r="BR11" s="33">
        <v>2.4055999999999997</v>
      </c>
      <c r="BS11" s="33">
        <v>28.073300000000003</v>
      </c>
      <c r="BT11" s="33">
        <v>3.3873000000000002</v>
      </c>
      <c r="BU11" s="33">
        <v>26.397500000000001</v>
      </c>
      <c r="BV11" s="33">
        <v>6.823900000000001</v>
      </c>
      <c r="BW11" s="33">
        <v>28.882000000000005</v>
      </c>
      <c r="BX11" s="33">
        <v>41.201000000000008</v>
      </c>
      <c r="BY11" s="33">
        <f>SUM(BZ11:CD11)</f>
        <v>1520.3735010457399</v>
      </c>
      <c r="BZ11" s="33">
        <v>924.10690104573985</v>
      </c>
      <c r="CA11" s="33">
        <v>203.8339</v>
      </c>
      <c r="CB11" s="33">
        <v>124.33059999999999</v>
      </c>
      <c r="CC11" s="33">
        <v>151.4239</v>
      </c>
      <c r="CD11" s="33">
        <v>116.67820000000002</v>
      </c>
      <c r="CE11" s="33">
        <f>SUM(CF11:CO11)</f>
        <v>219.0949</v>
      </c>
      <c r="CF11" s="33">
        <v>5.8786000000000005</v>
      </c>
      <c r="CG11" s="33">
        <v>5.8886000000000003</v>
      </c>
      <c r="CH11" s="33">
        <v>0.83739999999999992</v>
      </c>
      <c r="CI11" s="33">
        <v>55.610299999999995</v>
      </c>
      <c r="CJ11" s="33">
        <v>21.164300000000001</v>
      </c>
      <c r="CK11" s="33">
        <v>3.2208999999999999</v>
      </c>
      <c r="CL11" s="33">
        <v>126.49480000000001</v>
      </c>
      <c r="CM11" s="33" t="s">
        <v>108</v>
      </c>
      <c r="CN11" s="33" t="s">
        <v>108</v>
      </c>
      <c r="CO11" s="33" t="s">
        <v>108</v>
      </c>
      <c r="CP11" s="33">
        <v>9263.9225000000006</v>
      </c>
      <c r="CQ11" s="33">
        <v>6655.8948</v>
      </c>
      <c r="CR11" s="33">
        <v>69781.687433970379</v>
      </c>
    </row>
    <row r="12" spans="1:96" ht="15" customHeight="1" thickBot="1">
      <c r="A12" s="29">
        <v>1996</v>
      </c>
      <c r="B12" s="31">
        <f t="shared" ref="B12:B39" si="0">SUM(C12:E12)</f>
        <v>9082.7561000000005</v>
      </c>
      <c r="C12" s="31">
        <v>8598.4529999999995</v>
      </c>
      <c r="D12" s="31">
        <v>133.36490000000003</v>
      </c>
      <c r="E12" s="31">
        <v>350.93819999999999</v>
      </c>
      <c r="F12" s="31">
        <f t="shared" ref="F12:F39" si="1">SUM(G12:AH12)</f>
        <v>38289.534199999995</v>
      </c>
      <c r="G12" s="31">
        <v>490.7401000000001</v>
      </c>
      <c r="H12" s="31">
        <v>1103.6711</v>
      </c>
      <c r="I12" s="31">
        <v>104.4115</v>
      </c>
      <c r="J12" s="31">
        <v>11.097300000000001</v>
      </c>
      <c r="K12" s="32">
        <v>976.89059999999995</v>
      </c>
      <c r="L12" s="33">
        <v>146.62200000000001</v>
      </c>
      <c r="M12" s="33">
        <v>42.705100000000009</v>
      </c>
      <c r="N12" s="33">
        <v>461.99790000000002</v>
      </c>
      <c r="O12" s="33">
        <v>1094.2476000000001</v>
      </c>
      <c r="P12" s="33">
        <v>38.9938</v>
      </c>
      <c r="Q12" s="33">
        <v>2820.3319999999994</v>
      </c>
      <c r="R12" s="33">
        <v>2469.2135999999996</v>
      </c>
      <c r="S12" s="33">
        <v>11.192500000000001</v>
      </c>
      <c r="T12" s="33">
        <v>48.740200000000009</v>
      </c>
      <c r="U12" s="33">
        <v>7900.6949000000004</v>
      </c>
      <c r="V12" s="33">
        <v>1034.6501000000001</v>
      </c>
      <c r="W12" s="33">
        <v>253.25210000000001</v>
      </c>
      <c r="X12" s="33">
        <v>2.0853000000000002</v>
      </c>
      <c r="Y12" s="33">
        <v>9.6379999999999999</v>
      </c>
      <c r="Z12" s="33">
        <v>261.97799999999995</v>
      </c>
      <c r="AA12" s="33">
        <v>16.7317</v>
      </c>
      <c r="AB12" s="33">
        <v>6.5237000000000007</v>
      </c>
      <c r="AC12" s="33">
        <v>44.6828</v>
      </c>
      <c r="AD12" s="33">
        <v>6.6171999999999995</v>
      </c>
      <c r="AE12" s="33">
        <v>38.667900000000003</v>
      </c>
      <c r="AF12" s="33">
        <v>13613.564100000001</v>
      </c>
      <c r="AG12" s="33">
        <v>21.648</v>
      </c>
      <c r="AH12" s="33">
        <v>5257.9451000000008</v>
      </c>
      <c r="AI12" s="31">
        <f t="shared" ref="AI12:AI39" si="2">SUM(AJ12:AL12)</f>
        <v>1769.5434000000002</v>
      </c>
      <c r="AJ12" s="33">
        <v>763.39920000000018</v>
      </c>
      <c r="AK12" s="33">
        <v>385.1246000000001</v>
      </c>
      <c r="AL12" s="33">
        <v>621.01959999999985</v>
      </c>
      <c r="AM12" s="31">
        <f t="shared" ref="AM12:AM39" si="3">SUM(AN12:AW12)</f>
        <v>6753.6174727366042</v>
      </c>
      <c r="AN12" s="33">
        <v>105.61619999999999</v>
      </c>
      <c r="AO12" s="33">
        <v>1432.0943</v>
      </c>
      <c r="AP12" s="33">
        <v>475.00599999999997</v>
      </c>
      <c r="AQ12" s="33">
        <v>1972.1417999999999</v>
      </c>
      <c r="AR12" s="33">
        <v>528.24609999999996</v>
      </c>
      <c r="AS12" s="33">
        <v>2000.1863727366031</v>
      </c>
      <c r="AT12" s="33">
        <v>60.923299999999998</v>
      </c>
      <c r="AU12" s="33">
        <v>19.647899999999996</v>
      </c>
      <c r="AV12" s="33">
        <v>48.8431</v>
      </c>
      <c r="AW12" s="33">
        <v>110.91239999999999</v>
      </c>
      <c r="AX12" s="31">
        <f t="shared" ref="AX12:AX39" si="4">SUM(AY12:BD12)</f>
        <v>65.445699999999988</v>
      </c>
      <c r="AY12" s="33">
        <v>19.427199999999992</v>
      </c>
      <c r="AZ12" s="33">
        <v>6.9073000000000002</v>
      </c>
      <c r="BA12" s="33">
        <v>2.7936000000000001</v>
      </c>
      <c r="BB12" s="33">
        <v>12.038300000000001</v>
      </c>
      <c r="BC12" s="33">
        <v>19.3736</v>
      </c>
      <c r="BD12" s="33">
        <v>4.9056999999999995</v>
      </c>
      <c r="BE12" s="31">
        <f t="shared" ref="BE12:BE39" si="5">SUM(BF12:BH12)</f>
        <v>57.396499999999996</v>
      </c>
      <c r="BF12" s="33">
        <v>30.448799999999999</v>
      </c>
      <c r="BG12" s="33">
        <v>24.425899999999999</v>
      </c>
      <c r="BH12" s="33">
        <v>2.5218000000000003</v>
      </c>
      <c r="BI12" s="33">
        <f t="shared" ref="BI12:BI39" si="6">BJ12</f>
        <v>39.838200000000001</v>
      </c>
      <c r="BJ12" s="33">
        <v>39.838200000000001</v>
      </c>
      <c r="BK12" s="33">
        <f t="shared" ref="BK12:BK39" si="7">SUM(BL12:BX12)</f>
        <v>260.03980000000001</v>
      </c>
      <c r="BL12" s="33">
        <v>27.710800000000003</v>
      </c>
      <c r="BM12" s="33">
        <v>23.4696</v>
      </c>
      <c r="BN12" s="33">
        <v>42.895900000000005</v>
      </c>
      <c r="BO12" s="33">
        <v>2.4847000000000001</v>
      </c>
      <c r="BP12" s="33">
        <v>10.646100000000001</v>
      </c>
      <c r="BQ12" s="33">
        <v>4.5638000000000005</v>
      </c>
      <c r="BR12" s="33">
        <v>2.1055999999999999</v>
      </c>
      <c r="BS12" s="33">
        <v>28.3825</v>
      </c>
      <c r="BT12" s="33">
        <v>3.5861000000000001</v>
      </c>
      <c r="BU12" s="33">
        <v>29.953300000000002</v>
      </c>
      <c r="BV12" s="33">
        <v>6.9205999999999994</v>
      </c>
      <c r="BW12" s="33">
        <v>32.939800000000005</v>
      </c>
      <c r="BX12" s="33">
        <v>44.381</v>
      </c>
      <c r="BY12" s="33">
        <f t="shared" ref="BY12:BY39" si="8">SUM(BZ12:CD12)</f>
        <v>1372.0520957723502</v>
      </c>
      <c r="BZ12" s="33">
        <v>811.61479577235002</v>
      </c>
      <c r="CA12" s="33">
        <v>174.53729999999999</v>
      </c>
      <c r="CB12" s="33">
        <v>133.89860000000002</v>
      </c>
      <c r="CC12" s="33">
        <v>142.88410000000002</v>
      </c>
      <c r="CD12" s="33">
        <v>109.1173</v>
      </c>
      <c r="CE12" s="33">
        <f t="shared" ref="CE12:CE39" si="9">SUM(CF12:CO12)</f>
        <v>207.22880000000001</v>
      </c>
      <c r="CF12" s="33">
        <v>5.7043999999999997</v>
      </c>
      <c r="CG12" s="33">
        <v>5.5876999999999999</v>
      </c>
      <c r="CH12" s="33">
        <v>0.83819999999999995</v>
      </c>
      <c r="CI12" s="33">
        <v>54.0533</v>
      </c>
      <c r="CJ12" s="33">
        <v>19.4133</v>
      </c>
      <c r="CK12" s="33">
        <v>3.8432000000000004</v>
      </c>
      <c r="CL12" s="33">
        <v>117.78870000000001</v>
      </c>
      <c r="CM12" s="33" t="s">
        <v>108</v>
      </c>
      <c r="CN12" s="33" t="s">
        <v>108</v>
      </c>
      <c r="CO12" s="33" t="s">
        <v>108</v>
      </c>
      <c r="CP12" s="33">
        <v>9778.1463000000003</v>
      </c>
      <c r="CQ12" s="33">
        <v>7017.9669000000004</v>
      </c>
      <c r="CR12" s="33">
        <v>67675.598568508969</v>
      </c>
    </row>
    <row r="13" spans="1:96" ht="15" customHeight="1" thickBot="1">
      <c r="A13" s="29">
        <v>1997</v>
      </c>
      <c r="B13" s="31">
        <f t="shared" si="0"/>
        <v>8977.748599999999</v>
      </c>
      <c r="C13" s="31">
        <v>8509.0823</v>
      </c>
      <c r="D13" s="31">
        <v>126.33750000000001</v>
      </c>
      <c r="E13" s="31">
        <v>342.3288</v>
      </c>
      <c r="F13" s="31">
        <f t="shared" si="1"/>
        <v>40531.941499999994</v>
      </c>
      <c r="G13" s="31">
        <v>380.18989999999997</v>
      </c>
      <c r="H13" s="31">
        <v>1237.7947999999999</v>
      </c>
      <c r="I13" s="31">
        <v>115.51660000000001</v>
      </c>
      <c r="J13" s="31">
        <v>16.520300000000002</v>
      </c>
      <c r="K13" s="32">
        <v>1248.6692999999998</v>
      </c>
      <c r="L13" s="33">
        <v>143.17620000000002</v>
      </c>
      <c r="M13" s="33">
        <v>41.068100000000001</v>
      </c>
      <c r="N13" s="33">
        <v>517.86590000000001</v>
      </c>
      <c r="O13" s="33">
        <v>1055.6686000000002</v>
      </c>
      <c r="P13" s="33">
        <v>40.021399999999993</v>
      </c>
      <c r="Q13" s="33">
        <v>3043.0606000000007</v>
      </c>
      <c r="R13" s="33">
        <v>2716.1142999999997</v>
      </c>
      <c r="S13" s="33">
        <v>11.484</v>
      </c>
      <c r="T13" s="33">
        <v>51.710399999999993</v>
      </c>
      <c r="U13" s="33">
        <v>8438.7256000000016</v>
      </c>
      <c r="V13" s="33">
        <v>1053.0403999999999</v>
      </c>
      <c r="W13" s="33">
        <v>225.70600000000002</v>
      </c>
      <c r="X13" s="33">
        <v>2.1385999999999998</v>
      </c>
      <c r="Y13" s="33">
        <v>7.8346</v>
      </c>
      <c r="Z13" s="33">
        <v>294.73820000000001</v>
      </c>
      <c r="AA13" s="33">
        <v>16.959199999999999</v>
      </c>
      <c r="AB13" s="33">
        <v>5.5276999999999994</v>
      </c>
      <c r="AC13" s="33">
        <v>43.0291</v>
      </c>
      <c r="AD13" s="33">
        <v>6.277000000000001</v>
      </c>
      <c r="AE13" s="33">
        <v>28.914800000000003</v>
      </c>
      <c r="AF13" s="33">
        <v>14247.155799999999</v>
      </c>
      <c r="AG13" s="33">
        <v>35.629199999999997</v>
      </c>
      <c r="AH13" s="33">
        <v>5507.4049000000005</v>
      </c>
      <c r="AI13" s="31">
        <f t="shared" si="2"/>
        <v>1960.3961000000002</v>
      </c>
      <c r="AJ13" s="33">
        <v>841.67840000000012</v>
      </c>
      <c r="AK13" s="33">
        <v>426.53699999999992</v>
      </c>
      <c r="AL13" s="33">
        <v>692.18070000000012</v>
      </c>
      <c r="AM13" s="31">
        <f t="shared" si="3"/>
        <v>7531.9394085325066</v>
      </c>
      <c r="AN13" s="33">
        <v>113.00450000000002</v>
      </c>
      <c r="AO13" s="33">
        <v>1679.7117000000001</v>
      </c>
      <c r="AP13" s="33">
        <v>543.45319999999992</v>
      </c>
      <c r="AQ13" s="33">
        <v>2327.5009</v>
      </c>
      <c r="AR13" s="33">
        <v>477.57410000000004</v>
      </c>
      <c r="AS13" s="33">
        <v>2065.366708532506</v>
      </c>
      <c r="AT13" s="33">
        <v>62.987900000000003</v>
      </c>
      <c r="AU13" s="33">
        <v>20.980799999999999</v>
      </c>
      <c r="AV13" s="33">
        <v>74.476799999999983</v>
      </c>
      <c r="AW13" s="33">
        <v>166.88280000000003</v>
      </c>
      <c r="AX13" s="31">
        <f t="shared" si="4"/>
        <v>70.074200000000005</v>
      </c>
      <c r="AY13" s="33">
        <v>21.309100000000001</v>
      </c>
      <c r="AZ13" s="33">
        <v>6.9216999999999995</v>
      </c>
      <c r="BA13" s="33">
        <v>2.8065000000000002</v>
      </c>
      <c r="BB13" s="33">
        <v>13.234999999999999</v>
      </c>
      <c r="BC13" s="33">
        <v>20.880700000000001</v>
      </c>
      <c r="BD13" s="33">
        <v>4.9211999999999998</v>
      </c>
      <c r="BE13" s="31">
        <f t="shared" si="5"/>
        <v>56.954100000000004</v>
      </c>
      <c r="BF13" s="33">
        <v>31.083200000000001</v>
      </c>
      <c r="BG13" s="33">
        <v>23.341099999999997</v>
      </c>
      <c r="BH13" s="33">
        <v>2.5298000000000003</v>
      </c>
      <c r="BI13" s="33">
        <f t="shared" si="6"/>
        <v>39.496000000000002</v>
      </c>
      <c r="BJ13" s="33">
        <v>39.496000000000002</v>
      </c>
      <c r="BK13" s="33">
        <f t="shared" si="7"/>
        <v>281.25639999999999</v>
      </c>
      <c r="BL13" s="33">
        <v>29.306799999999999</v>
      </c>
      <c r="BM13" s="33">
        <v>25.022600000000001</v>
      </c>
      <c r="BN13" s="33">
        <v>46.256000000000007</v>
      </c>
      <c r="BO13" s="33">
        <v>1.9858</v>
      </c>
      <c r="BP13" s="33">
        <v>11.332000000000001</v>
      </c>
      <c r="BQ13" s="33">
        <v>4.7791999999999994</v>
      </c>
      <c r="BR13" s="33">
        <v>2.0055999999999998</v>
      </c>
      <c r="BS13" s="33">
        <v>32.884599999999999</v>
      </c>
      <c r="BT13" s="33">
        <v>3.7203999999999997</v>
      </c>
      <c r="BU13" s="33">
        <v>30.305399999999999</v>
      </c>
      <c r="BV13" s="33">
        <v>7.3674999999999997</v>
      </c>
      <c r="BW13" s="33">
        <v>37.205300000000001</v>
      </c>
      <c r="BX13" s="33">
        <v>49.0852</v>
      </c>
      <c r="BY13" s="33">
        <f t="shared" si="8"/>
        <v>1174.3891577637041</v>
      </c>
      <c r="BZ13" s="33">
        <v>618.34515776370404</v>
      </c>
      <c r="CA13" s="33">
        <v>166.81369999999998</v>
      </c>
      <c r="CB13" s="33">
        <v>137.6114</v>
      </c>
      <c r="CC13" s="33">
        <v>142.30960000000002</v>
      </c>
      <c r="CD13" s="33">
        <v>109.30930000000001</v>
      </c>
      <c r="CE13" s="33">
        <f t="shared" si="9"/>
        <v>337.87020000000007</v>
      </c>
      <c r="CF13" s="33">
        <v>5.7185999999999995</v>
      </c>
      <c r="CG13" s="33">
        <v>5.5908999999999995</v>
      </c>
      <c r="CH13" s="33">
        <v>0.84129999999999994</v>
      </c>
      <c r="CI13" s="33">
        <v>58.355800000000002</v>
      </c>
      <c r="CJ13" s="33">
        <v>20.007400000000001</v>
      </c>
      <c r="CK13" s="33">
        <v>4.3862999999999994</v>
      </c>
      <c r="CL13" s="33">
        <v>242.96990000000002</v>
      </c>
      <c r="CM13" s="33" t="s">
        <v>108</v>
      </c>
      <c r="CN13" s="33" t="s">
        <v>108</v>
      </c>
      <c r="CO13" s="33" t="s">
        <v>108</v>
      </c>
      <c r="CP13" s="33">
        <v>9877.1514999999999</v>
      </c>
      <c r="CQ13" s="33">
        <v>7172.2701999999999</v>
      </c>
      <c r="CR13" s="33">
        <v>70839.21716629625</v>
      </c>
    </row>
    <row r="14" spans="1:96" ht="15" customHeight="1" thickBot="1">
      <c r="A14" s="29">
        <v>1998</v>
      </c>
      <c r="B14" s="31">
        <f t="shared" si="0"/>
        <v>8947.758399999997</v>
      </c>
      <c r="C14" s="31">
        <v>8452.8729999999978</v>
      </c>
      <c r="D14" s="31">
        <v>109.9028</v>
      </c>
      <c r="E14" s="31">
        <v>384.98260000000005</v>
      </c>
      <c r="F14" s="31">
        <f t="shared" si="1"/>
        <v>43579.241299999987</v>
      </c>
      <c r="G14" s="31">
        <v>350.62450000000001</v>
      </c>
      <c r="H14" s="31">
        <v>1298.2468000000001</v>
      </c>
      <c r="I14" s="31">
        <v>123.541</v>
      </c>
      <c r="J14" s="31">
        <v>13.018099999999999</v>
      </c>
      <c r="K14" s="32">
        <v>1230.4494999999997</v>
      </c>
      <c r="L14" s="33">
        <v>145.34950000000001</v>
      </c>
      <c r="M14" s="33">
        <v>41.375999999999998</v>
      </c>
      <c r="N14" s="33">
        <v>555.28210000000001</v>
      </c>
      <c r="O14" s="33">
        <v>1070.5240999999999</v>
      </c>
      <c r="P14" s="33">
        <v>45.4587</v>
      </c>
      <c r="Q14" s="33">
        <v>3182.3353999999999</v>
      </c>
      <c r="R14" s="33">
        <v>2855.6927999999998</v>
      </c>
      <c r="S14" s="33">
        <v>12.027800000000001</v>
      </c>
      <c r="T14" s="33">
        <v>55.7258</v>
      </c>
      <c r="U14" s="33">
        <v>8380.0366999999987</v>
      </c>
      <c r="V14" s="33">
        <v>981.35789999999986</v>
      </c>
      <c r="W14" s="33">
        <v>243.59369999999998</v>
      </c>
      <c r="X14" s="33">
        <v>2.5965000000000003</v>
      </c>
      <c r="Y14" s="33">
        <v>9.0003999999999991</v>
      </c>
      <c r="Z14" s="33">
        <v>344.18819999999988</v>
      </c>
      <c r="AA14" s="33">
        <v>19.383100000000002</v>
      </c>
      <c r="AB14" s="33">
        <v>5.0590999999999999</v>
      </c>
      <c r="AC14" s="33">
        <v>52.497</v>
      </c>
      <c r="AD14" s="33">
        <v>7.6138999999999992</v>
      </c>
      <c r="AE14" s="33">
        <v>33.025500000000001</v>
      </c>
      <c r="AF14" s="33">
        <v>16697.325699999998</v>
      </c>
      <c r="AG14" s="33">
        <v>39.276000000000003</v>
      </c>
      <c r="AH14" s="33">
        <v>5784.6354999999994</v>
      </c>
      <c r="AI14" s="31">
        <f t="shared" si="2"/>
        <v>2144.4205000000002</v>
      </c>
      <c r="AJ14" s="33">
        <v>919.89400000000001</v>
      </c>
      <c r="AK14" s="33">
        <v>466.63549999999998</v>
      </c>
      <c r="AL14" s="33">
        <v>757.89099999999996</v>
      </c>
      <c r="AM14" s="31">
        <f t="shared" si="3"/>
        <v>8477.0085706757836</v>
      </c>
      <c r="AN14" s="33">
        <v>135.58420000000001</v>
      </c>
      <c r="AO14" s="33">
        <v>2109.1316000000002</v>
      </c>
      <c r="AP14" s="33">
        <v>631.71849999999995</v>
      </c>
      <c r="AQ14" s="33">
        <v>2585.7844999999998</v>
      </c>
      <c r="AR14" s="33">
        <v>447.35649999999998</v>
      </c>
      <c r="AS14" s="33">
        <v>2200.8361706757828</v>
      </c>
      <c r="AT14" s="33">
        <v>72.869099999999989</v>
      </c>
      <c r="AU14" s="33">
        <v>32.481200000000001</v>
      </c>
      <c r="AV14" s="33">
        <v>77.568599999999989</v>
      </c>
      <c r="AW14" s="33">
        <v>183.6782</v>
      </c>
      <c r="AX14" s="31">
        <f t="shared" si="4"/>
        <v>91.066600000000008</v>
      </c>
      <c r="AY14" s="33">
        <v>24.072200000000002</v>
      </c>
      <c r="AZ14" s="33">
        <v>7.160400000000001</v>
      </c>
      <c r="BA14" s="33">
        <v>3.028</v>
      </c>
      <c r="BB14" s="33">
        <v>22.5228</v>
      </c>
      <c r="BC14" s="33">
        <v>29.322399999999998</v>
      </c>
      <c r="BD14" s="33">
        <v>4.9607999999999999</v>
      </c>
      <c r="BE14" s="31">
        <f t="shared" si="5"/>
        <v>69.116899999999987</v>
      </c>
      <c r="BF14" s="33">
        <v>41.9925</v>
      </c>
      <c r="BG14" s="33">
        <v>24.454999999999998</v>
      </c>
      <c r="BH14" s="33">
        <v>2.6694</v>
      </c>
      <c r="BI14" s="33">
        <f t="shared" si="6"/>
        <v>50.7605</v>
      </c>
      <c r="BJ14" s="33">
        <v>50.7605</v>
      </c>
      <c r="BK14" s="33">
        <f t="shared" si="7"/>
        <v>326.512</v>
      </c>
      <c r="BL14" s="33">
        <v>31.372499999999999</v>
      </c>
      <c r="BM14" s="33">
        <v>26.904800000000002</v>
      </c>
      <c r="BN14" s="33">
        <v>51.122299999999996</v>
      </c>
      <c r="BO14" s="33">
        <v>4.8311999999999999</v>
      </c>
      <c r="BP14" s="33">
        <v>12.291</v>
      </c>
      <c r="BQ14" s="33">
        <v>5.2196999999999996</v>
      </c>
      <c r="BR14" s="33">
        <v>2.6055999999999999</v>
      </c>
      <c r="BS14" s="33">
        <v>45.639600000000009</v>
      </c>
      <c r="BT14" s="33">
        <v>4.1288</v>
      </c>
      <c r="BU14" s="33">
        <v>35.106900000000003</v>
      </c>
      <c r="BV14" s="33">
        <v>8.0162999999999993</v>
      </c>
      <c r="BW14" s="33">
        <v>43.407300000000006</v>
      </c>
      <c r="BX14" s="33">
        <v>55.866</v>
      </c>
      <c r="BY14" s="33">
        <f t="shared" si="8"/>
        <v>1386.0398792359101</v>
      </c>
      <c r="BZ14" s="33">
        <v>741.33737923591013</v>
      </c>
      <c r="CA14" s="33">
        <v>125.75460000000002</v>
      </c>
      <c r="CB14" s="33">
        <v>184.22420000000002</v>
      </c>
      <c r="CC14" s="33">
        <v>188.73659999999998</v>
      </c>
      <c r="CD14" s="33">
        <v>145.98709999999997</v>
      </c>
      <c r="CE14" s="33">
        <f t="shared" si="9"/>
        <v>252.70230000000001</v>
      </c>
      <c r="CF14" s="33">
        <v>5.7569999999999997</v>
      </c>
      <c r="CG14" s="33">
        <v>5.9238</v>
      </c>
      <c r="CH14" s="33">
        <v>0.84439999999999993</v>
      </c>
      <c r="CI14" s="33">
        <v>62.337000000000003</v>
      </c>
      <c r="CJ14" s="33">
        <v>21.146799999999999</v>
      </c>
      <c r="CK14" s="33">
        <v>5.3230000000000004</v>
      </c>
      <c r="CL14" s="33">
        <v>151.37030000000001</v>
      </c>
      <c r="CM14" s="33" t="s">
        <v>108</v>
      </c>
      <c r="CN14" s="33" t="s">
        <v>108</v>
      </c>
      <c r="CO14" s="33" t="s">
        <v>108</v>
      </c>
      <c r="CP14" s="33">
        <v>10430.588600000001</v>
      </c>
      <c r="CQ14" s="33">
        <v>7585.3375999999998</v>
      </c>
      <c r="CR14" s="33">
        <v>75755.215549911678</v>
      </c>
    </row>
    <row r="15" spans="1:96" ht="15" customHeight="1" thickBot="1">
      <c r="A15" s="29">
        <v>1999</v>
      </c>
      <c r="B15" s="31">
        <f t="shared" si="0"/>
        <v>9118.7527999999984</v>
      </c>
      <c r="C15" s="31">
        <v>8620.8071999999993</v>
      </c>
      <c r="D15" s="31">
        <v>114.9695</v>
      </c>
      <c r="E15" s="31">
        <v>382.97609999999992</v>
      </c>
      <c r="F15" s="31">
        <f t="shared" si="1"/>
        <v>50364.741700000006</v>
      </c>
      <c r="G15" s="31">
        <v>353.17930000000001</v>
      </c>
      <c r="H15" s="31">
        <v>1306.2137</v>
      </c>
      <c r="I15" s="31">
        <v>129.3929</v>
      </c>
      <c r="J15" s="31">
        <v>13.2033</v>
      </c>
      <c r="K15" s="32">
        <v>1079.0223999999998</v>
      </c>
      <c r="L15" s="33">
        <v>139.76829999999998</v>
      </c>
      <c r="M15" s="33">
        <v>41.480400000000003</v>
      </c>
      <c r="N15" s="33">
        <v>518.98360000000002</v>
      </c>
      <c r="O15" s="33">
        <v>1070.4553000000001</v>
      </c>
      <c r="P15" s="33">
        <v>48.7956</v>
      </c>
      <c r="Q15" s="33">
        <v>3104.2778000000003</v>
      </c>
      <c r="R15" s="33">
        <v>2850.1686</v>
      </c>
      <c r="S15" s="33">
        <v>12.180800000000001</v>
      </c>
      <c r="T15" s="33">
        <v>63.783999999999999</v>
      </c>
      <c r="U15" s="33">
        <v>8813.3844000000026</v>
      </c>
      <c r="V15" s="33">
        <v>1040.3471999999999</v>
      </c>
      <c r="W15" s="33">
        <v>262.82309999999995</v>
      </c>
      <c r="X15" s="33">
        <v>3.3142</v>
      </c>
      <c r="Y15" s="33">
        <v>10.832600000000003</v>
      </c>
      <c r="Z15" s="33">
        <v>326.36310000000003</v>
      </c>
      <c r="AA15" s="33">
        <v>19.643799999999999</v>
      </c>
      <c r="AB15" s="33">
        <v>4.1888999999999994</v>
      </c>
      <c r="AC15" s="33">
        <v>54.432500000000005</v>
      </c>
      <c r="AD15" s="33">
        <v>8.0640999999999998</v>
      </c>
      <c r="AE15" s="33">
        <v>36.487700000000004</v>
      </c>
      <c r="AF15" s="33">
        <v>22737.985900000003</v>
      </c>
      <c r="AG15" s="33">
        <v>42.520300000000006</v>
      </c>
      <c r="AH15" s="33">
        <v>6273.4479000000001</v>
      </c>
      <c r="AI15" s="31">
        <f t="shared" si="2"/>
        <v>2167.9614000000001</v>
      </c>
      <c r="AJ15" s="33">
        <v>929.12790000000007</v>
      </c>
      <c r="AK15" s="33">
        <v>471.80670000000015</v>
      </c>
      <c r="AL15" s="33">
        <v>767.02679999999998</v>
      </c>
      <c r="AM15" s="31">
        <f t="shared" si="3"/>
        <v>9173.9342537862867</v>
      </c>
      <c r="AN15" s="33">
        <v>148.19540000000006</v>
      </c>
      <c r="AO15" s="33">
        <v>2288.5187999999998</v>
      </c>
      <c r="AP15" s="33">
        <v>687.93979999999988</v>
      </c>
      <c r="AQ15" s="33">
        <v>2736.3187000000003</v>
      </c>
      <c r="AR15" s="33">
        <v>480.30470000000003</v>
      </c>
      <c r="AS15" s="33">
        <v>2423.7110537862864</v>
      </c>
      <c r="AT15" s="33">
        <v>77.389899999999997</v>
      </c>
      <c r="AU15" s="33">
        <v>36.673000000000002</v>
      </c>
      <c r="AV15" s="33">
        <v>92.282399999999996</v>
      </c>
      <c r="AW15" s="33">
        <v>202.60050000000001</v>
      </c>
      <c r="AX15" s="31">
        <f t="shared" si="4"/>
        <v>101.3034</v>
      </c>
      <c r="AY15" s="33">
        <v>24.727799999999998</v>
      </c>
      <c r="AZ15" s="33">
        <v>7.2811000000000003</v>
      </c>
      <c r="BA15" s="33">
        <v>3.0517000000000003</v>
      </c>
      <c r="BB15" s="33">
        <v>25.360700000000001</v>
      </c>
      <c r="BC15" s="33">
        <v>35.799300000000002</v>
      </c>
      <c r="BD15" s="33">
        <v>5.0827999999999998</v>
      </c>
      <c r="BE15" s="31">
        <f t="shared" si="5"/>
        <v>77.882899999999992</v>
      </c>
      <c r="BF15" s="33">
        <v>51.557499999999997</v>
      </c>
      <c r="BG15" s="33">
        <v>23.6448</v>
      </c>
      <c r="BH15" s="33">
        <v>2.6806000000000001</v>
      </c>
      <c r="BI15" s="33">
        <f t="shared" si="6"/>
        <v>53.985399999999998</v>
      </c>
      <c r="BJ15" s="33">
        <v>53.985399999999998</v>
      </c>
      <c r="BK15" s="33">
        <f t="shared" si="7"/>
        <v>356.17439999999993</v>
      </c>
      <c r="BL15" s="33">
        <v>33.415399999999998</v>
      </c>
      <c r="BM15" s="33">
        <v>28.786000000000001</v>
      </c>
      <c r="BN15" s="33">
        <v>55.432299999999998</v>
      </c>
      <c r="BO15" s="33">
        <v>4.5466000000000006</v>
      </c>
      <c r="BP15" s="33">
        <v>13.166099999999998</v>
      </c>
      <c r="BQ15" s="33">
        <v>5.6393999999999993</v>
      </c>
      <c r="BR15" s="33">
        <v>2.9056999999999999</v>
      </c>
      <c r="BS15" s="33">
        <v>54.1768</v>
      </c>
      <c r="BT15" s="33">
        <v>4.4371999999999998</v>
      </c>
      <c r="BU15" s="33">
        <v>37.1721</v>
      </c>
      <c r="BV15" s="33">
        <v>8.5737999999999985</v>
      </c>
      <c r="BW15" s="33">
        <v>47.431100000000008</v>
      </c>
      <c r="BX15" s="33">
        <v>60.491900000000001</v>
      </c>
      <c r="BY15" s="33">
        <f t="shared" si="8"/>
        <v>1498.9505632901601</v>
      </c>
      <c r="BZ15" s="33">
        <v>785.83236329015995</v>
      </c>
      <c r="CA15" s="33">
        <v>120.4071</v>
      </c>
      <c r="CB15" s="33">
        <v>211.95109999999997</v>
      </c>
      <c r="CC15" s="33">
        <v>215.10730000000004</v>
      </c>
      <c r="CD15" s="33">
        <v>165.65270000000001</v>
      </c>
      <c r="CE15" s="33">
        <f t="shared" si="9"/>
        <v>216.27820000000003</v>
      </c>
      <c r="CF15" s="33">
        <v>5.8773</v>
      </c>
      <c r="CG15" s="33">
        <v>6.1293999999999995</v>
      </c>
      <c r="CH15" s="33">
        <v>0.84860000000000002</v>
      </c>
      <c r="CI15" s="33">
        <v>61.891300000000001</v>
      </c>
      <c r="CJ15" s="33">
        <v>22.268899999999999</v>
      </c>
      <c r="CK15" s="33">
        <v>5.8047999999999993</v>
      </c>
      <c r="CL15" s="33">
        <v>113.45790000000001</v>
      </c>
      <c r="CM15" s="33" t="s">
        <v>108</v>
      </c>
      <c r="CN15" s="33" t="s">
        <v>108</v>
      </c>
      <c r="CO15" s="33" t="s">
        <v>108</v>
      </c>
      <c r="CP15" s="33">
        <v>10905.544899999999</v>
      </c>
      <c r="CQ15" s="33">
        <v>7872.0164000000004</v>
      </c>
      <c r="CR15" s="33">
        <v>84035.509917076444</v>
      </c>
    </row>
    <row r="16" spans="1:96" ht="15" customHeight="1" thickBot="1">
      <c r="A16" s="29">
        <v>2000</v>
      </c>
      <c r="B16" s="31">
        <f t="shared" si="0"/>
        <v>9450.3392999999996</v>
      </c>
      <c r="C16" s="31">
        <v>8853.9225000000006</v>
      </c>
      <c r="D16" s="31">
        <v>88.503200000000007</v>
      </c>
      <c r="E16" s="31">
        <v>507.91360000000003</v>
      </c>
      <c r="F16" s="31">
        <f t="shared" si="1"/>
        <v>47435.5026</v>
      </c>
      <c r="G16" s="31">
        <v>379.14159999999998</v>
      </c>
      <c r="H16" s="31">
        <v>1240.4894000000002</v>
      </c>
      <c r="I16" s="31">
        <v>128.44579999999999</v>
      </c>
      <c r="J16" s="31">
        <v>14.621700000000001</v>
      </c>
      <c r="K16" s="32">
        <v>1252.9538</v>
      </c>
      <c r="L16" s="33">
        <v>118.8317</v>
      </c>
      <c r="M16" s="33">
        <v>44.008000000000003</v>
      </c>
      <c r="N16" s="33">
        <v>523.23009999999999</v>
      </c>
      <c r="O16" s="33">
        <v>1241.7133000000001</v>
      </c>
      <c r="P16" s="33">
        <v>55.732299999999988</v>
      </c>
      <c r="Q16" s="33">
        <v>2757.8200999999999</v>
      </c>
      <c r="R16" s="33">
        <v>2979.1781000000001</v>
      </c>
      <c r="S16" s="33">
        <v>14.003400000000001</v>
      </c>
      <c r="T16" s="33">
        <v>77.0244</v>
      </c>
      <c r="U16" s="33">
        <v>8834.4053999999978</v>
      </c>
      <c r="V16" s="33">
        <v>1155.415</v>
      </c>
      <c r="W16" s="33">
        <v>250.23849999999999</v>
      </c>
      <c r="X16" s="33">
        <v>4.0179</v>
      </c>
      <c r="Y16" s="33">
        <v>12.256400000000001</v>
      </c>
      <c r="Z16" s="33">
        <v>310.47269999999992</v>
      </c>
      <c r="AA16" s="33">
        <v>23.607199999999999</v>
      </c>
      <c r="AB16" s="33">
        <v>2.9921000000000002</v>
      </c>
      <c r="AC16" s="33">
        <v>60.329300000000003</v>
      </c>
      <c r="AD16" s="33">
        <v>8.5167999999999999</v>
      </c>
      <c r="AE16" s="33">
        <v>36.408000000000001</v>
      </c>
      <c r="AF16" s="33">
        <v>19039.093700000001</v>
      </c>
      <c r="AG16" s="33">
        <v>49.4756</v>
      </c>
      <c r="AH16" s="33">
        <v>6821.0802999999996</v>
      </c>
      <c r="AI16" s="31">
        <f t="shared" si="2"/>
        <v>2544.3424000000005</v>
      </c>
      <c r="AJ16" s="33">
        <v>1089.1239</v>
      </c>
      <c r="AK16" s="33">
        <v>553.65359999999998</v>
      </c>
      <c r="AL16" s="33">
        <v>901.56490000000008</v>
      </c>
      <c r="AM16" s="31">
        <f t="shared" si="3"/>
        <v>10101.690196902471</v>
      </c>
      <c r="AN16" s="33">
        <v>168.99049999999997</v>
      </c>
      <c r="AO16" s="33">
        <v>2473.7276000000002</v>
      </c>
      <c r="AP16" s="33">
        <v>753.76700000000005</v>
      </c>
      <c r="AQ16" s="33">
        <v>3285.9095000000002</v>
      </c>
      <c r="AR16" s="33">
        <v>455.55340000000001</v>
      </c>
      <c r="AS16" s="33">
        <v>2524.3336969024731</v>
      </c>
      <c r="AT16" s="33">
        <v>94.901600000000002</v>
      </c>
      <c r="AU16" s="33">
        <v>37.089100000000002</v>
      </c>
      <c r="AV16" s="33">
        <v>100.08840000000001</v>
      </c>
      <c r="AW16" s="33">
        <v>207.32939999999996</v>
      </c>
      <c r="AX16" s="31">
        <f t="shared" si="4"/>
        <v>113.91019999999999</v>
      </c>
      <c r="AY16" s="33">
        <v>27.1038</v>
      </c>
      <c r="AZ16" s="33">
        <v>8.343399999999999</v>
      </c>
      <c r="BA16" s="33">
        <v>3.5864000000000003</v>
      </c>
      <c r="BB16" s="33">
        <v>31.5002</v>
      </c>
      <c r="BC16" s="33">
        <v>38.482900000000001</v>
      </c>
      <c r="BD16" s="33">
        <v>4.8935000000000004</v>
      </c>
      <c r="BE16" s="31">
        <f t="shared" si="5"/>
        <v>69.236999999999995</v>
      </c>
      <c r="BF16" s="33">
        <v>46.485200000000006</v>
      </c>
      <c r="BG16" s="33">
        <v>21.0139</v>
      </c>
      <c r="BH16" s="33">
        <v>1.7378999999999998</v>
      </c>
      <c r="BI16" s="33">
        <f t="shared" si="6"/>
        <v>59.3733</v>
      </c>
      <c r="BJ16" s="33">
        <v>59.3733</v>
      </c>
      <c r="BK16" s="33">
        <f t="shared" si="7"/>
        <v>391.47540000000009</v>
      </c>
      <c r="BL16" s="33">
        <v>34.377200000000002</v>
      </c>
      <c r="BM16" s="33">
        <v>29.820699999999999</v>
      </c>
      <c r="BN16" s="33">
        <v>46.478699999999996</v>
      </c>
      <c r="BO16" s="33">
        <v>4.670700000000001</v>
      </c>
      <c r="BP16" s="33">
        <v>13.833600000000001</v>
      </c>
      <c r="BQ16" s="33">
        <v>6.4986000000000006</v>
      </c>
      <c r="BR16" s="33">
        <v>3.2321999999999997</v>
      </c>
      <c r="BS16" s="33">
        <v>81.621700000000004</v>
      </c>
      <c r="BT16" s="33">
        <v>5.0816999999999997</v>
      </c>
      <c r="BU16" s="33">
        <v>40.573099999999997</v>
      </c>
      <c r="BV16" s="33">
        <v>9.6455000000000002</v>
      </c>
      <c r="BW16" s="33">
        <v>47.310699999999997</v>
      </c>
      <c r="BX16" s="33">
        <v>68.331000000000003</v>
      </c>
      <c r="BY16" s="33">
        <f t="shared" si="8"/>
        <v>1448.0540399094202</v>
      </c>
      <c r="BZ16" s="33">
        <v>766.81583990941999</v>
      </c>
      <c r="CA16" s="33">
        <v>121.62370000000001</v>
      </c>
      <c r="CB16" s="33">
        <v>166.6884</v>
      </c>
      <c r="CC16" s="33">
        <v>221.88939999999999</v>
      </c>
      <c r="CD16" s="33">
        <v>171.03670000000002</v>
      </c>
      <c r="CE16" s="33">
        <f t="shared" si="9"/>
        <v>280.99250000000001</v>
      </c>
      <c r="CF16" s="33">
        <v>7.1749000000000009</v>
      </c>
      <c r="CG16" s="33">
        <v>5.9347999999999992</v>
      </c>
      <c r="CH16" s="33">
        <v>0.9536</v>
      </c>
      <c r="CI16" s="33">
        <v>68.167500000000004</v>
      </c>
      <c r="CJ16" s="33">
        <v>24.603300000000001</v>
      </c>
      <c r="CK16" s="33">
        <v>6.4613999999999994</v>
      </c>
      <c r="CL16" s="33">
        <v>167.697</v>
      </c>
      <c r="CM16" s="33" t="s">
        <v>108</v>
      </c>
      <c r="CN16" s="33" t="s">
        <v>108</v>
      </c>
      <c r="CO16" s="33" t="s">
        <v>108</v>
      </c>
      <c r="CP16" s="33">
        <v>11282.476400000001</v>
      </c>
      <c r="CQ16" s="33">
        <v>8125.8177999999998</v>
      </c>
      <c r="CR16" s="33">
        <v>83177.393336811932</v>
      </c>
    </row>
    <row r="17" spans="1:96" ht="15" customHeight="1" thickBot="1">
      <c r="A17" s="29">
        <v>2001</v>
      </c>
      <c r="B17" s="31">
        <f t="shared" si="0"/>
        <v>9194.0072999999993</v>
      </c>
      <c r="C17" s="31">
        <v>8637.7970999999998</v>
      </c>
      <c r="D17" s="31">
        <v>55.883600000000008</v>
      </c>
      <c r="E17" s="31">
        <v>500.32660000000004</v>
      </c>
      <c r="F17" s="31">
        <f t="shared" si="1"/>
        <v>46441.605600000003</v>
      </c>
      <c r="G17" s="31">
        <v>383.39879999999994</v>
      </c>
      <c r="H17" s="31">
        <v>1253.0491999999999</v>
      </c>
      <c r="I17" s="31">
        <v>139.1601</v>
      </c>
      <c r="J17" s="31">
        <v>10.5725</v>
      </c>
      <c r="K17" s="32">
        <v>1178.2009</v>
      </c>
      <c r="L17" s="33">
        <v>127.878</v>
      </c>
      <c r="M17" s="33">
        <v>38.553800000000003</v>
      </c>
      <c r="N17" s="33">
        <v>416.19749999999999</v>
      </c>
      <c r="O17" s="33">
        <v>915.34080000000017</v>
      </c>
      <c r="P17" s="33">
        <v>42.855700000000006</v>
      </c>
      <c r="Q17" s="33">
        <v>2869.3322000000003</v>
      </c>
      <c r="R17" s="33">
        <v>2706.8562000000002</v>
      </c>
      <c r="S17" s="33">
        <v>11.4025</v>
      </c>
      <c r="T17" s="33">
        <v>64.572099999999992</v>
      </c>
      <c r="U17" s="33">
        <v>8560.2057000000004</v>
      </c>
      <c r="V17" s="33">
        <v>446.41729999999995</v>
      </c>
      <c r="W17" s="33">
        <v>232.92130000000003</v>
      </c>
      <c r="X17" s="33">
        <v>3.8453000000000004</v>
      </c>
      <c r="Y17" s="33">
        <v>9.8260000000000005</v>
      </c>
      <c r="Z17" s="33">
        <v>308.73320000000001</v>
      </c>
      <c r="AA17" s="33">
        <v>20.28</v>
      </c>
      <c r="AB17" s="33">
        <v>2.3749000000000002</v>
      </c>
      <c r="AC17" s="33">
        <v>51.685100000000006</v>
      </c>
      <c r="AD17" s="33">
        <v>6.7376000000000005</v>
      </c>
      <c r="AE17" s="33">
        <v>27.1663</v>
      </c>
      <c r="AF17" s="33">
        <v>19434.304499999998</v>
      </c>
      <c r="AG17" s="33">
        <v>55.424399999999999</v>
      </c>
      <c r="AH17" s="33">
        <v>7124.3137000000006</v>
      </c>
      <c r="AI17" s="31">
        <f t="shared" si="2"/>
        <v>2430.3571999999999</v>
      </c>
      <c r="AJ17" s="33">
        <v>1041.1790000000001</v>
      </c>
      <c r="AK17" s="33">
        <v>528.83159999999998</v>
      </c>
      <c r="AL17" s="33">
        <v>860.34659999999997</v>
      </c>
      <c r="AM17" s="31">
        <f t="shared" si="3"/>
        <v>10770.071449187335</v>
      </c>
      <c r="AN17" s="33">
        <v>141.63680000000002</v>
      </c>
      <c r="AO17" s="33">
        <v>2142.3967999999995</v>
      </c>
      <c r="AP17" s="33">
        <v>677.81659999999999</v>
      </c>
      <c r="AQ17" s="33">
        <v>4421.5886999999993</v>
      </c>
      <c r="AR17" s="33">
        <v>425.86520000000007</v>
      </c>
      <c r="AS17" s="33">
        <v>2481.4265491873357</v>
      </c>
      <c r="AT17" s="33">
        <v>112.05489999999999</v>
      </c>
      <c r="AU17" s="33">
        <v>42.746399999999994</v>
      </c>
      <c r="AV17" s="33">
        <v>102.3659</v>
      </c>
      <c r="AW17" s="33">
        <v>222.17359999999996</v>
      </c>
      <c r="AX17" s="31">
        <f t="shared" si="4"/>
        <v>118.6905</v>
      </c>
      <c r="AY17" s="33">
        <v>21.738700000000001</v>
      </c>
      <c r="AZ17" s="33">
        <v>8.9711999999999996</v>
      </c>
      <c r="BA17" s="33">
        <v>3.7991000000000001</v>
      </c>
      <c r="BB17" s="33">
        <v>37.787999999999997</v>
      </c>
      <c r="BC17" s="33">
        <v>41.8125</v>
      </c>
      <c r="BD17" s="33">
        <v>4.5810000000000004</v>
      </c>
      <c r="BE17" s="31">
        <f t="shared" si="5"/>
        <v>71.8673</v>
      </c>
      <c r="BF17" s="33">
        <v>49.838200000000001</v>
      </c>
      <c r="BG17" s="33">
        <v>19.758100000000002</v>
      </c>
      <c r="BH17" s="33">
        <v>2.2709999999999999</v>
      </c>
      <c r="BI17" s="33">
        <f t="shared" si="6"/>
        <v>63.328000000000003</v>
      </c>
      <c r="BJ17" s="33">
        <v>63.328000000000003</v>
      </c>
      <c r="BK17" s="33">
        <f t="shared" si="7"/>
        <v>493.00220000000002</v>
      </c>
      <c r="BL17" s="33">
        <v>40.422899999999998</v>
      </c>
      <c r="BM17" s="33">
        <v>35.202300000000001</v>
      </c>
      <c r="BN17" s="33">
        <v>50.1434</v>
      </c>
      <c r="BO17" s="33">
        <v>5.1237000000000004</v>
      </c>
      <c r="BP17" s="33">
        <v>14.383299999999998</v>
      </c>
      <c r="BQ17" s="33">
        <v>7.3658000000000001</v>
      </c>
      <c r="BR17" s="33">
        <v>4.0350000000000001</v>
      </c>
      <c r="BS17" s="33">
        <v>124.6014</v>
      </c>
      <c r="BT17" s="33">
        <v>6.4074</v>
      </c>
      <c r="BU17" s="33">
        <v>44.912500000000001</v>
      </c>
      <c r="BV17" s="33">
        <v>11.026899999999999</v>
      </c>
      <c r="BW17" s="33">
        <v>60.300699999999999</v>
      </c>
      <c r="BX17" s="33">
        <v>89.076899999999995</v>
      </c>
      <c r="BY17" s="33">
        <f t="shared" si="8"/>
        <v>1783.9595399094201</v>
      </c>
      <c r="BZ17" s="33">
        <v>842.08863990942018</v>
      </c>
      <c r="CA17" s="33">
        <v>155.4546</v>
      </c>
      <c r="CB17" s="33">
        <v>258.24029999999999</v>
      </c>
      <c r="CC17" s="33">
        <v>296.20400000000001</v>
      </c>
      <c r="CD17" s="33">
        <v>231.97200000000001</v>
      </c>
      <c r="CE17" s="33">
        <f t="shared" si="9"/>
        <v>323.64</v>
      </c>
      <c r="CF17" s="33">
        <v>7.9169000000000009</v>
      </c>
      <c r="CG17" s="33">
        <v>7.7530000000000001</v>
      </c>
      <c r="CH17" s="33">
        <v>0.95699999999999996</v>
      </c>
      <c r="CI17" s="33">
        <v>81.282800000000009</v>
      </c>
      <c r="CJ17" s="33">
        <v>28.658399999999997</v>
      </c>
      <c r="CK17" s="33">
        <v>7.7614999999999998</v>
      </c>
      <c r="CL17" s="33">
        <v>189.31039999999996</v>
      </c>
      <c r="CM17" s="33" t="s">
        <v>108</v>
      </c>
      <c r="CN17" s="33" t="s">
        <v>108</v>
      </c>
      <c r="CO17" s="33" t="s">
        <v>108</v>
      </c>
      <c r="CP17" s="33">
        <v>11508.3956</v>
      </c>
      <c r="CQ17" s="33">
        <v>8457.1610000000001</v>
      </c>
      <c r="CR17" s="33">
        <v>83198.924689096777</v>
      </c>
    </row>
    <row r="18" spans="1:96" ht="15" customHeight="1" thickBot="1">
      <c r="A18" s="29">
        <v>2002</v>
      </c>
      <c r="B18" s="31">
        <f t="shared" si="0"/>
        <v>9062.6107999999986</v>
      </c>
      <c r="C18" s="31">
        <v>8612.1683999999987</v>
      </c>
      <c r="D18" s="31">
        <v>61.468899999999991</v>
      </c>
      <c r="E18" s="31">
        <v>388.9735</v>
      </c>
      <c r="F18" s="31">
        <f t="shared" si="1"/>
        <v>50339.5576</v>
      </c>
      <c r="G18" s="31">
        <v>351.27680000000004</v>
      </c>
      <c r="H18" s="31">
        <v>1297.3371000000004</v>
      </c>
      <c r="I18" s="31">
        <v>138.57989999999998</v>
      </c>
      <c r="J18" s="31">
        <v>13.839</v>
      </c>
      <c r="K18" s="32">
        <v>1276.0874999999999</v>
      </c>
      <c r="L18" s="33">
        <v>121.235</v>
      </c>
      <c r="M18" s="33">
        <v>37.656500000000001</v>
      </c>
      <c r="N18" s="33">
        <v>424.50009999999992</v>
      </c>
      <c r="O18" s="33">
        <v>881.65200000000016</v>
      </c>
      <c r="P18" s="33">
        <v>42.566699999999997</v>
      </c>
      <c r="Q18" s="33">
        <v>2956.4583000000002</v>
      </c>
      <c r="R18" s="33">
        <v>2587.9344000000001</v>
      </c>
      <c r="S18" s="33">
        <v>12.33</v>
      </c>
      <c r="T18" s="33">
        <v>63.128</v>
      </c>
      <c r="U18" s="33">
        <v>9123.721099999997</v>
      </c>
      <c r="V18" s="33">
        <v>201.81009999999998</v>
      </c>
      <c r="W18" s="33">
        <v>221.52930000000001</v>
      </c>
      <c r="X18" s="33">
        <v>4.2997000000000005</v>
      </c>
      <c r="Y18" s="33">
        <v>10.416</v>
      </c>
      <c r="Z18" s="33">
        <v>289.90820000000002</v>
      </c>
      <c r="AA18" s="33">
        <v>21.621300000000002</v>
      </c>
      <c r="AB18" s="33">
        <v>2.0939000000000001</v>
      </c>
      <c r="AC18" s="33">
        <v>50.132700000000007</v>
      </c>
      <c r="AD18" s="33">
        <v>6.0096000000000016</v>
      </c>
      <c r="AE18" s="33">
        <v>28.646900000000002</v>
      </c>
      <c r="AF18" s="33">
        <v>22747.816500000004</v>
      </c>
      <c r="AG18" s="33">
        <v>47.979599999999998</v>
      </c>
      <c r="AH18" s="33">
        <v>7378.9913999999999</v>
      </c>
      <c r="AI18" s="31">
        <f t="shared" si="2"/>
        <v>2568.1450999999997</v>
      </c>
      <c r="AJ18" s="33">
        <v>1094.0647000000001</v>
      </c>
      <c r="AK18" s="33">
        <v>557.69359999999995</v>
      </c>
      <c r="AL18" s="33">
        <v>916.38679999999988</v>
      </c>
      <c r="AM18" s="31">
        <f t="shared" si="3"/>
        <v>10854.082519218722</v>
      </c>
      <c r="AN18" s="33">
        <v>155.3929</v>
      </c>
      <c r="AO18" s="33">
        <v>2166.1375999999991</v>
      </c>
      <c r="AP18" s="33">
        <v>788.67049999999995</v>
      </c>
      <c r="AQ18" s="33">
        <v>4469.4792999999991</v>
      </c>
      <c r="AR18" s="33">
        <v>428.49619999999999</v>
      </c>
      <c r="AS18" s="33">
        <v>2388.8196192187243</v>
      </c>
      <c r="AT18" s="33">
        <v>105.68490000000001</v>
      </c>
      <c r="AU18" s="33">
        <v>36.270199999999996</v>
      </c>
      <c r="AV18" s="33">
        <v>98.487399999999994</v>
      </c>
      <c r="AW18" s="33">
        <v>216.64390000000003</v>
      </c>
      <c r="AX18" s="31">
        <f t="shared" si="4"/>
        <v>106.33070000000001</v>
      </c>
      <c r="AY18" s="33">
        <v>23.4361</v>
      </c>
      <c r="AZ18" s="33">
        <v>8.2455999999999996</v>
      </c>
      <c r="BA18" s="33">
        <v>3.6745999999999999</v>
      </c>
      <c r="BB18" s="33">
        <v>34.4801</v>
      </c>
      <c r="BC18" s="33">
        <v>33.641500000000001</v>
      </c>
      <c r="BD18" s="33">
        <v>2.8528000000000002</v>
      </c>
      <c r="BE18" s="31">
        <f t="shared" si="5"/>
        <v>71.135499999999993</v>
      </c>
      <c r="BF18" s="33">
        <v>52.066700000000004</v>
      </c>
      <c r="BG18" s="33">
        <v>15.769699999999998</v>
      </c>
      <c r="BH18" s="33">
        <v>3.2990999999999997</v>
      </c>
      <c r="BI18" s="33">
        <f t="shared" si="6"/>
        <v>51.527799999999999</v>
      </c>
      <c r="BJ18" s="33">
        <v>51.527799999999999</v>
      </c>
      <c r="BK18" s="33">
        <f t="shared" si="7"/>
        <v>465.10989999999998</v>
      </c>
      <c r="BL18" s="33">
        <v>33.5</v>
      </c>
      <c r="BM18" s="33">
        <v>29.463300000000004</v>
      </c>
      <c r="BN18" s="33">
        <v>39.889600000000002</v>
      </c>
      <c r="BO18" s="33">
        <v>5.2702999999999998</v>
      </c>
      <c r="BP18" s="33">
        <v>11.824400000000001</v>
      </c>
      <c r="BQ18" s="33">
        <v>6.6378999999999992</v>
      </c>
      <c r="BR18" s="33">
        <v>3.835</v>
      </c>
      <c r="BS18" s="33">
        <v>129.51130000000001</v>
      </c>
      <c r="BT18" s="33">
        <v>6.0453999999999999</v>
      </c>
      <c r="BU18" s="33">
        <v>43.791599999999995</v>
      </c>
      <c r="BV18" s="33">
        <v>10.044599999999999</v>
      </c>
      <c r="BW18" s="33">
        <v>55.957999999999998</v>
      </c>
      <c r="BX18" s="33">
        <v>89.338499999999996</v>
      </c>
      <c r="BY18" s="33">
        <f t="shared" si="8"/>
        <v>1862.8186960335702</v>
      </c>
      <c r="BZ18" s="33">
        <v>893.5603960335701</v>
      </c>
      <c r="CA18" s="33">
        <v>151.75409999999999</v>
      </c>
      <c r="CB18" s="33">
        <v>300.32550000000003</v>
      </c>
      <c r="CC18" s="33">
        <v>290.62220000000002</v>
      </c>
      <c r="CD18" s="33">
        <v>226.5565</v>
      </c>
      <c r="CE18" s="33">
        <f t="shared" si="9"/>
        <v>203.36760000000001</v>
      </c>
      <c r="CF18" s="33">
        <v>7.3642999999999992</v>
      </c>
      <c r="CG18" s="33">
        <v>8.126199999999999</v>
      </c>
      <c r="CH18" s="33">
        <v>0.95750000000000002</v>
      </c>
      <c r="CI18" s="33">
        <v>88.8322</v>
      </c>
      <c r="CJ18" s="33">
        <v>27.517100000000003</v>
      </c>
      <c r="CK18" s="33">
        <v>6.8595999999999995</v>
      </c>
      <c r="CL18" s="33">
        <v>63.710699999999996</v>
      </c>
      <c r="CM18" s="33" t="s">
        <v>108</v>
      </c>
      <c r="CN18" s="33" t="s">
        <v>108</v>
      </c>
      <c r="CO18" s="33" t="s">
        <v>108</v>
      </c>
      <c r="CP18" s="33">
        <v>11845.204199999998</v>
      </c>
      <c r="CQ18" s="33">
        <v>8717.1780999999992</v>
      </c>
      <c r="CR18" s="33">
        <v>87429.890415252245</v>
      </c>
    </row>
    <row r="19" spans="1:96" ht="15" customHeight="1" thickBot="1">
      <c r="A19" s="29">
        <v>2003</v>
      </c>
      <c r="B19" s="31">
        <f t="shared" si="0"/>
        <v>8840.897100000002</v>
      </c>
      <c r="C19" s="31">
        <v>8463.3813000000027</v>
      </c>
      <c r="D19" s="31">
        <v>55.335699999999996</v>
      </c>
      <c r="E19" s="31">
        <v>322.18010000000004</v>
      </c>
      <c r="F19" s="31">
        <f t="shared" si="1"/>
        <v>45610.539499999999</v>
      </c>
      <c r="G19" s="31">
        <v>363.428</v>
      </c>
      <c r="H19" s="31">
        <v>1304.9048</v>
      </c>
      <c r="I19" s="31">
        <v>151.28319999999999</v>
      </c>
      <c r="J19" s="31">
        <v>12.6092</v>
      </c>
      <c r="K19" s="32">
        <v>1194.5354000000002</v>
      </c>
      <c r="L19" s="33">
        <v>116.17570000000001</v>
      </c>
      <c r="M19" s="33">
        <v>37.985600000000005</v>
      </c>
      <c r="N19" s="33">
        <v>420.00940000000003</v>
      </c>
      <c r="O19" s="33">
        <v>839.62290000000007</v>
      </c>
      <c r="P19" s="33">
        <v>42.7044</v>
      </c>
      <c r="Q19" s="33">
        <v>2989.3494000000001</v>
      </c>
      <c r="R19" s="33">
        <v>2805.0247999999997</v>
      </c>
      <c r="S19" s="33">
        <v>12.1935</v>
      </c>
      <c r="T19" s="33">
        <v>91.150700000000001</v>
      </c>
      <c r="U19" s="33">
        <v>8462.8179</v>
      </c>
      <c r="V19" s="33">
        <v>217.09889999999999</v>
      </c>
      <c r="W19" s="33">
        <v>227.10930000000002</v>
      </c>
      <c r="X19" s="33">
        <v>4.7824999999999998</v>
      </c>
      <c r="Y19" s="33">
        <v>9.6364000000000001</v>
      </c>
      <c r="Z19" s="33">
        <v>289.14180000000005</v>
      </c>
      <c r="AA19" s="33">
        <v>21.545399999999997</v>
      </c>
      <c r="AB19" s="33">
        <v>1.8978000000000002</v>
      </c>
      <c r="AC19" s="33">
        <v>50.116599999999998</v>
      </c>
      <c r="AD19" s="33">
        <v>5.8591000000000006</v>
      </c>
      <c r="AE19" s="33">
        <v>30.891099999999998</v>
      </c>
      <c r="AF19" s="33">
        <v>18228.737499999999</v>
      </c>
      <c r="AG19" s="33">
        <v>53.712299999999999</v>
      </c>
      <c r="AH19" s="33">
        <v>7626.2158999999992</v>
      </c>
      <c r="AI19" s="31">
        <f t="shared" si="2"/>
        <v>2551.3465999999999</v>
      </c>
      <c r="AJ19" s="33">
        <v>1084.7633999999998</v>
      </c>
      <c r="AK19" s="33">
        <v>553.73320000000012</v>
      </c>
      <c r="AL19" s="33">
        <v>912.85</v>
      </c>
      <c r="AM19" s="31">
        <f t="shared" si="3"/>
        <v>11105.042134334935</v>
      </c>
      <c r="AN19" s="33">
        <v>163.3826</v>
      </c>
      <c r="AO19" s="33">
        <v>2216.9865999999993</v>
      </c>
      <c r="AP19" s="33">
        <v>838.49770000000001</v>
      </c>
      <c r="AQ19" s="33">
        <v>4293.5695999999989</v>
      </c>
      <c r="AR19" s="33">
        <v>544.02039999999988</v>
      </c>
      <c r="AS19" s="33">
        <v>2575.4259343349368</v>
      </c>
      <c r="AT19" s="33">
        <v>108.4346</v>
      </c>
      <c r="AU19" s="33">
        <v>37.894300000000001</v>
      </c>
      <c r="AV19" s="33">
        <v>103.23399999999999</v>
      </c>
      <c r="AW19" s="33">
        <v>223.59639999999999</v>
      </c>
      <c r="AX19" s="31">
        <f t="shared" si="4"/>
        <v>115.0425</v>
      </c>
      <c r="AY19" s="33">
        <v>24.9482</v>
      </c>
      <c r="AZ19" s="33">
        <v>8.3821000000000012</v>
      </c>
      <c r="BA19" s="33">
        <v>3.5025999999999997</v>
      </c>
      <c r="BB19" s="33">
        <v>38.9998</v>
      </c>
      <c r="BC19" s="33">
        <v>36.474100000000007</v>
      </c>
      <c r="BD19" s="33">
        <v>2.7357000000000005</v>
      </c>
      <c r="BE19" s="31">
        <f t="shared" si="5"/>
        <v>75.8142</v>
      </c>
      <c r="BF19" s="33">
        <v>54.409500000000001</v>
      </c>
      <c r="BG19" s="33">
        <v>18.085199999999997</v>
      </c>
      <c r="BH19" s="33">
        <v>3.3195000000000001</v>
      </c>
      <c r="BI19" s="33">
        <f t="shared" si="6"/>
        <v>50.874699999999997</v>
      </c>
      <c r="BJ19" s="33">
        <v>50.874699999999997</v>
      </c>
      <c r="BK19" s="33">
        <f t="shared" si="7"/>
        <v>485.85909999999996</v>
      </c>
      <c r="BL19" s="33">
        <v>34.6982</v>
      </c>
      <c r="BM19" s="33">
        <v>30.798099999999998</v>
      </c>
      <c r="BN19" s="33">
        <v>42.561999999999998</v>
      </c>
      <c r="BO19" s="33">
        <v>5.2886999999999995</v>
      </c>
      <c r="BP19" s="33">
        <v>12.581299999999999</v>
      </c>
      <c r="BQ19" s="33">
        <v>7.4838000000000005</v>
      </c>
      <c r="BR19" s="33">
        <v>3.7351000000000001</v>
      </c>
      <c r="BS19" s="33">
        <v>131.54400000000001</v>
      </c>
      <c r="BT19" s="33">
        <v>6.6707000000000001</v>
      </c>
      <c r="BU19" s="33">
        <v>43.317300000000003</v>
      </c>
      <c r="BV19" s="33">
        <v>11.018599999999999</v>
      </c>
      <c r="BW19" s="33">
        <v>58.618400000000001</v>
      </c>
      <c r="BX19" s="33">
        <v>97.542899999999989</v>
      </c>
      <c r="BY19" s="33">
        <f t="shared" si="8"/>
        <v>1769.1366942992902</v>
      </c>
      <c r="BZ19" s="33">
        <v>813.62539429929018</v>
      </c>
      <c r="CA19" s="33">
        <v>152.37179999999998</v>
      </c>
      <c r="CB19" s="33">
        <v>288.84269999999998</v>
      </c>
      <c r="CC19" s="33">
        <v>289.01859999999999</v>
      </c>
      <c r="CD19" s="33">
        <v>225.27819999999997</v>
      </c>
      <c r="CE19" s="33">
        <f t="shared" si="9"/>
        <v>191.74889999999999</v>
      </c>
      <c r="CF19" s="33">
        <v>8.3552</v>
      </c>
      <c r="CG19" s="33">
        <v>7.7400999999999991</v>
      </c>
      <c r="CH19" s="33">
        <v>0.83080000000000009</v>
      </c>
      <c r="CI19" s="33">
        <v>81.033500000000004</v>
      </c>
      <c r="CJ19" s="33">
        <v>28.141399999999997</v>
      </c>
      <c r="CK19" s="33">
        <v>6.6472000000000007</v>
      </c>
      <c r="CL19" s="33">
        <v>59.000700000000002</v>
      </c>
      <c r="CM19" s="33" t="s">
        <v>108</v>
      </c>
      <c r="CN19" s="33" t="s">
        <v>108</v>
      </c>
      <c r="CO19" s="33" t="s">
        <v>108</v>
      </c>
      <c r="CP19" s="33">
        <v>11793.850700000001</v>
      </c>
      <c r="CQ19" s="33">
        <v>8698.4069</v>
      </c>
      <c r="CR19" s="33">
        <v>82590.152128634232</v>
      </c>
    </row>
    <row r="20" spans="1:96" ht="15" customHeight="1" thickBot="1">
      <c r="A20" s="29">
        <v>2004</v>
      </c>
      <c r="B20" s="31">
        <f t="shared" si="0"/>
        <v>9077.7103000000025</v>
      </c>
      <c r="C20" s="31">
        <v>8655.7619000000013</v>
      </c>
      <c r="D20" s="31">
        <v>55.213699999999996</v>
      </c>
      <c r="E20" s="31">
        <v>366.73469999999998</v>
      </c>
      <c r="F20" s="31">
        <f t="shared" si="1"/>
        <v>48138.906800000012</v>
      </c>
      <c r="G20" s="31">
        <v>408.23779999999999</v>
      </c>
      <c r="H20" s="31">
        <v>1141.4053000000001</v>
      </c>
      <c r="I20" s="31">
        <v>133.15970000000002</v>
      </c>
      <c r="J20" s="31">
        <v>11.709899999999999</v>
      </c>
      <c r="K20" s="32">
        <v>1156.6059000000002</v>
      </c>
      <c r="L20" s="33">
        <v>115.8563</v>
      </c>
      <c r="M20" s="33">
        <v>35.161799999999992</v>
      </c>
      <c r="N20" s="33">
        <v>439.32340000000005</v>
      </c>
      <c r="O20" s="33">
        <v>836.82470000000001</v>
      </c>
      <c r="P20" s="33">
        <v>40.341700000000003</v>
      </c>
      <c r="Q20" s="33">
        <v>3052.8072999999999</v>
      </c>
      <c r="R20" s="33">
        <v>3139.5190000000007</v>
      </c>
      <c r="S20" s="33">
        <v>12.706899999999999</v>
      </c>
      <c r="T20" s="33">
        <v>95.446399999999997</v>
      </c>
      <c r="U20" s="33">
        <v>9174.1196999999993</v>
      </c>
      <c r="V20" s="33">
        <v>235.82560000000001</v>
      </c>
      <c r="W20" s="33">
        <v>232.25129999999999</v>
      </c>
      <c r="X20" s="33">
        <v>5.0596000000000005</v>
      </c>
      <c r="Y20" s="33">
        <v>9.2321000000000009</v>
      </c>
      <c r="Z20" s="33">
        <v>287.33230000000003</v>
      </c>
      <c r="AA20" s="33">
        <v>22.466099999999997</v>
      </c>
      <c r="AB20" s="33">
        <v>1.9753000000000001</v>
      </c>
      <c r="AC20" s="33">
        <v>49.902200000000008</v>
      </c>
      <c r="AD20" s="33">
        <v>5.2401999999999989</v>
      </c>
      <c r="AE20" s="33">
        <v>31.938699999999997</v>
      </c>
      <c r="AF20" s="33">
        <v>19689.847000000005</v>
      </c>
      <c r="AG20" s="33">
        <v>51.090800000000002</v>
      </c>
      <c r="AH20" s="33">
        <v>7723.5198</v>
      </c>
      <c r="AI20" s="31">
        <f t="shared" si="2"/>
        <v>2656.6284999999998</v>
      </c>
      <c r="AJ20" s="33">
        <v>1127.9723000000001</v>
      </c>
      <c r="AK20" s="33">
        <v>576.03439999999989</v>
      </c>
      <c r="AL20" s="33">
        <v>952.62179999999989</v>
      </c>
      <c r="AM20" s="31">
        <f t="shared" si="3"/>
        <v>11679.855154786985</v>
      </c>
      <c r="AN20" s="33">
        <v>176.45330000000001</v>
      </c>
      <c r="AO20" s="33">
        <v>2357.1118000000001</v>
      </c>
      <c r="AP20" s="33">
        <v>868.83529999999996</v>
      </c>
      <c r="AQ20" s="33">
        <v>4463.3119999999999</v>
      </c>
      <c r="AR20" s="33">
        <v>553.31739999999991</v>
      </c>
      <c r="AS20" s="33">
        <v>2785.863954786982</v>
      </c>
      <c r="AT20" s="33">
        <v>106.8137</v>
      </c>
      <c r="AU20" s="33">
        <v>35.983199999999997</v>
      </c>
      <c r="AV20" s="33">
        <v>104.9477</v>
      </c>
      <c r="AW20" s="33">
        <v>227.21679999999998</v>
      </c>
      <c r="AX20" s="31">
        <f t="shared" si="4"/>
        <v>112.33519999999999</v>
      </c>
      <c r="AY20" s="33">
        <v>24.731300000000001</v>
      </c>
      <c r="AZ20" s="33">
        <v>8.3010000000000002</v>
      </c>
      <c r="BA20" s="33">
        <v>3.5213999999999994</v>
      </c>
      <c r="BB20" s="33">
        <v>39.101199999999999</v>
      </c>
      <c r="BC20" s="33">
        <v>34.442399999999999</v>
      </c>
      <c r="BD20" s="33">
        <v>2.2379000000000002</v>
      </c>
      <c r="BE20" s="31">
        <f t="shared" si="5"/>
        <v>103.16379999999999</v>
      </c>
      <c r="BF20" s="33">
        <v>52.053199999999997</v>
      </c>
      <c r="BG20" s="33">
        <v>16.172699999999999</v>
      </c>
      <c r="BH20" s="33">
        <v>34.937899999999999</v>
      </c>
      <c r="BI20" s="33">
        <f t="shared" si="6"/>
        <v>44.660599999999995</v>
      </c>
      <c r="BJ20" s="33">
        <v>44.660599999999995</v>
      </c>
      <c r="BK20" s="33">
        <f t="shared" si="7"/>
        <v>487.73080000000004</v>
      </c>
      <c r="BL20" s="33">
        <v>35.032899999999991</v>
      </c>
      <c r="BM20" s="33">
        <v>31.4757</v>
      </c>
      <c r="BN20" s="33">
        <v>42.6432</v>
      </c>
      <c r="BO20" s="33">
        <v>5.5235000000000003</v>
      </c>
      <c r="BP20" s="33">
        <v>12.3071</v>
      </c>
      <c r="BQ20" s="33">
        <v>7.3994</v>
      </c>
      <c r="BR20" s="33">
        <v>3.7322999999999995</v>
      </c>
      <c r="BS20" s="33">
        <v>127.20739999999999</v>
      </c>
      <c r="BT20" s="33">
        <v>7.0863999999999994</v>
      </c>
      <c r="BU20" s="33">
        <v>41.613700000000001</v>
      </c>
      <c r="BV20" s="33">
        <v>11.314200000000001</v>
      </c>
      <c r="BW20" s="33">
        <v>63.801600000000001</v>
      </c>
      <c r="BX20" s="33">
        <v>98.593399999999988</v>
      </c>
      <c r="BY20" s="33">
        <f t="shared" si="8"/>
        <v>1813.92587882</v>
      </c>
      <c r="BZ20" s="33">
        <v>816.51917881999998</v>
      </c>
      <c r="CA20" s="33">
        <v>153.07509999999996</v>
      </c>
      <c r="CB20" s="33">
        <v>317.9443</v>
      </c>
      <c r="CC20" s="33">
        <v>295.58759999999995</v>
      </c>
      <c r="CD20" s="33">
        <v>230.79970000000003</v>
      </c>
      <c r="CE20" s="33">
        <f t="shared" si="9"/>
        <v>192.13490000000002</v>
      </c>
      <c r="CF20" s="33">
        <v>7.5335999999999999</v>
      </c>
      <c r="CG20" s="33">
        <v>7.5415000000000001</v>
      </c>
      <c r="CH20" s="33">
        <v>0.83099999999999996</v>
      </c>
      <c r="CI20" s="33">
        <v>81.674000000000007</v>
      </c>
      <c r="CJ20" s="33">
        <v>29.669499999999999</v>
      </c>
      <c r="CK20" s="33">
        <v>6.8452999999999999</v>
      </c>
      <c r="CL20" s="33">
        <v>58.040000000000013</v>
      </c>
      <c r="CM20" s="33" t="s">
        <v>108</v>
      </c>
      <c r="CN20" s="33" t="s">
        <v>108</v>
      </c>
      <c r="CO20" s="33" t="s">
        <v>108</v>
      </c>
      <c r="CP20" s="33">
        <v>11793.1685</v>
      </c>
      <c r="CQ20" s="33">
        <v>8648.8989000000001</v>
      </c>
      <c r="CR20" s="33">
        <v>86100.22043360697</v>
      </c>
    </row>
    <row r="21" spans="1:96" ht="15" customHeight="1" thickBot="1">
      <c r="A21" s="29">
        <v>2005</v>
      </c>
      <c r="B21" s="31">
        <f t="shared" si="0"/>
        <v>8735.8382999999994</v>
      </c>
      <c r="C21" s="31">
        <v>8352.6924999999992</v>
      </c>
      <c r="D21" s="31">
        <v>57.974599999999995</v>
      </c>
      <c r="E21" s="31">
        <v>325.1712</v>
      </c>
      <c r="F21" s="31">
        <f t="shared" si="1"/>
        <v>50750.910400000001</v>
      </c>
      <c r="G21" s="31">
        <v>398.89260000000002</v>
      </c>
      <c r="H21" s="31">
        <v>1074.7486999999999</v>
      </c>
      <c r="I21" s="31">
        <v>126.4709</v>
      </c>
      <c r="J21" s="31">
        <v>11.797000000000001</v>
      </c>
      <c r="K21" s="32">
        <v>1125.6331</v>
      </c>
      <c r="L21" s="33">
        <v>108.2319</v>
      </c>
      <c r="M21" s="33">
        <v>33.488599999999998</v>
      </c>
      <c r="N21" s="33">
        <v>401.69979999999998</v>
      </c>
      <c r="O21" s="33">
        <v>773.99919999999997</v>
      </c>
      <c r="P21" s="33">
        <v>41.777000000000001</v>
      </c>
      <c r="Q21" s="33">
        <v>3020.4046999999996</v>
      </c>
      <c r="R21" s="33">
        <v>2856.5309999999999</v>
      </c>
      <c r="S21" s="33">
        <v>13.258700000000001</v>
      </c>
      <c r="T21" s="33">
        <v>86.54</v>
      </c>
      <c r="U21" s="33">
        <v>9318.9915000000001</v>
      </c>
      <c r="V21" s="33">
        <v>262.00309999999996</v>
      </c>
      <c r="W21" s="33">
        <v>237.85760000000002</v>
      </c>
      <c r="X21" s="33">
        <v>6.1358999999999995</v>
      </c>
      <c r="Y21" s="33">
        <v>9.5358000000000001</v>
      </c>
      <c r="Z21" s="33">
        <v>293.22029999999995</v>
      </c>
      <c r="AA21" s="33">
        <v>24.248900000000003</v>
      </c>
      <c r="AB21" s="33">
        <v>1.9324000000000001</v>
      </c>
      <c r="AC21" s="33">
        <v>52.450900000000011</v>
      </c>
      <c r="AD21" s="33">
        <v>5.2828999999999997</v>
      </c>
      <c r="AE21" s="33">
        <v>33.838900000000002</v>
      </c>
      <c r="AF21" s="33">
        <v>22804.773199999996</v>
      </c>
      <c r="AG21" s="33">
        <v>40.1706</v>
      </c>
      <c r="AH21" s="33">
        <v>7586.9951999999994</v>
      </c>
      <c r="AI21" s="31">
        <f t="shared" si="2"/>
        <v>2554.4692</v>
      </c>
      <c r="AJ21" s="33">
        <v>1078.2671</v>
      </c>
      <c r="AK21" s="33">
        <v>552.7668000000001</v>
      </c>
      <c r="AL21" s="33">
        <v>923.43529999999998</v>
      </c>
      <c r="AM21" s="31">
        <f t="shared" si="3"/>
        <v>11816.206864489681</v>
      </c>
      <c r="AN21" s="33">
        <v>186.62860000000001</v>
      </c>
      <c r="AO21" s="33">
        <v>2372.701599999999</v>
      </c>
      <c r="AP21" s="33">
        <v>937.18760000000009</v>
      </c>
      <c r="AQ21" s="33">
        <v>4356.4536000000007</v>
      </c>
      <c r="AR21" s="33">
        <v>620.73159999999996</v>
      </c>
      <c r="AS21" s="33">
        <v>2889.0138644896801</v>
      </c>
      <c r="AT21" s="33">
        <v>114.5575</v>
      </c>
      <c r="AU21" s="33">
        <v>35.819499999999998</v>
      </c>
      <c r="AV21" s="33">
        <v>98.709800000000001</v>
      </c>
      <c r="AW21" s="33">
        <v>204.4032</v>
      </c>
      <c r="AX21" s="31">
        <f t="shared" si="4"/>
        <v>114.06099999999999</v>
      </c>
      <c r="AY21" s="33">
        <v>24.750599999999999</v>
      </c>
      <c r="AZ21" s="33">
        <v>8.3176000000000005</v>
      </c>
      <c r="BA21" s="33">
        <v>3.6342999999999996</v>
      </c>
      <c r="BB21" s="33">
        <v>40.049199999999999</v>
      </c>
      <c r="BC21" s="33">
        <v>34.8386</v>
      </c>
      <c r="BD21" s="33">
        <v>2.4706999999999999</v>
      </c>
      <c r="BE21" s="31">
        <f t="shared" si="5"/>
        <v>98.205999999999989</v>
      </c>
      <c r="BF21" s="33">
        <v>54.0794</v>
      </c>
      <c r="BG21" s="33">
        <v>16.088200000000001</v>
      </c>
      <c r="BH21" s="33">
        <v>28.038400000000003</v>
      </c>
      <c r="BI21" s="33">
        <f t="shared" si="6"/>
        <v>45.834000000000003</v>
      </c>
      <c r="BJ21" s="33">
        <v>45.834000000000003</v>
      </c>
      <c r="BK21" s="33">
        <f t="shared" si="7"/>
        <v>516.12099999999998</v>
      </c>
      <c r="BL21" s="33">
        <v>36.339199999999998</v>
      </c>
      <c r="BM21" s="33">
        <v>32.696899999999999</v>
      </c>
      <c r="BN21" s="33">
        <v>46.051099999999998</v>
      </c>
      <c r="BO21" s="33">
        <v>5.3517000000000001</v>
      </c>
      <c r="BP21" s="33">
        <v>12.951600000000001</v>
      </c>
      <c r="BQ21" s="33">
        <v>8.0251999999999999</v>
      </c>
      <c r="BR21" s="33">
        <v>3.6322999999999999</v>
      </c>
      <c r="BS21" s="33">
        <v>139.5335</v>
      </c>
      <c r="BT21" s="33">
        <v>7.7036999999999995</v>
      </c>
      <c r="BU21" s="33">
        <v>42.033699999999996</v>
      </c>
      <c r="BV21" s="33">
        <v>11.8413</v>
      </c>
      <c r="BW21" s="33">
        <v>63.886700000000012</v>
      </c>
      <c r="BX21" s="33">
        <v>106.07409999999997</v>
      </c>
      <c r="BY21" s="33">
        <f t="shared" si="8"/>
        <v>1754.3954316111697</v>
      </c>
      <c r="BZ21" s="33">
        <v>831.90513161116974</v>
      </c>
      <c r="CA21" s="33">
        <v>143.85149999999999</v>
      </c>
      <c r="CB21" s="33">
        <v>284.15499999999997</v>
      </c>
      <c r="CC21" s="33">
        <v>277.70999999999998</v>
      </c>
      <c r="CD21" s="33">
        <v>216.77379999999999</v>
      </c>
      <c r="CE21" s="33">
        <f t="shared" si="9"/>
        <v>193.01310000000001</v>
      </c>
      <c r="CF21" s="33">
        <v>8.5283000000000015</v>
      </c>
      <c r="CG21" s="33">
        <v>6.7603</v>
      </c>
      <c r="CH21" s="33">
        <v>0.83540000000000003</v>
      </c>
      <c r="CI21" s="33">
        <v>82.574200000000005</v>
      </c>
      <c r="CJ21" s="33">
        <v>29.3233</v>
      </c>
      <c r="CK21" s="33">
        <v>6.8098000000000001</v>
      </c>
      <c r="CL21" s="33">
        <v>58.181799999999996</v>
      </c>
      <c r="CM21" s="33" t="s">
        <v>108</v>
      </c>
      <c r="CN21" s="33" t="s">
        <v>108</v>
      </c>
      <c r="CO21" s="33" t="s">
        <v>108</v>
      </c>
      <c r="CP21" s="33">
        <v>11645.097600000001</v>
      </c>
      <c r="CQ21" s="33">
        <v>8472.8183000000008</v>
      </c>
      <c r="CR21" s="33">
        <v>88224.15289610083</v>
      </c>
    </row>
    <row r="22" spans="1:96" ht="15" customHeight="1" thickBot="1">
      <c r="A22" s="29">
        <v>2006</v>
      </c>
      <c r="B22" s="31">
        <f t="shared" si="0"/>
        <v>8682.7765000000018</v>
      </c>
      <c r="C22" s="31">
        <v>8279.3353000000025</v>
      </c>
      <c r="D22" s="31">
        <v>54.327799999999996</v>
      </c>
      <c r="E22" s="31">
        <v>349.11340000000001</v>
      </c>
      <c r="F22" s="31">
        <f t="shared" si="1"/>
        <v>47260.902900000001</v>
      </c>
      <c r="G22" s="31">
        <v>362.56279999999998</v>
      </c>
      <c r="H22" s="31">
        <v>1149.6898000000001</v>
      </c>
      <c r="I22" s="31">
        <v>134.24700000000001</v>
      </c>
      <c r="J22" s="31">
        <v>11.7751</v>
      </c>
      <c r="K22" s="32">
        <v>1124.56</v>
      </c>
      <c r="L22" s="33">
        <v>107.04949999999999</v>
      </c>
      <c r="M22" s="33">
        <v>33.235899999999994</v>
      </c>
      <c r="N22" s="33">
        <v>406.69900000000001</v>
      </c>
      <c r="O22" s="33">
        <v>823.62919999999986</v>
      </c>
      <c r="P22" s="33">
        <v>41.656399999999991</v>
      </c>
      <c r="Q22" s="33">
        <v>3030.1280000000002</v>
      </c>
      <c r="R22" s="33">
        <v>2556.6367999999998</v>
      </c>
      <c r="S22" s="33">
        <v>13.425899999999999</v>
      </c>
      <c r="T22" s="33">
        <v>87.868499999999997</v>
      </c>
      <c r="U22" s="33">
        <v>9040.4094999999998</v>
      </c>
      <c r="V22" s="33">
        <v>282.26619999999997</v>
      </c>
      <c r="W22" s="33">
        <v>236.76019999999997</v>
      </c>
      <c r="X22" s="33">
        <v>6.8850999999999996</v>
      </c>
      <c r="Y22" s="33">
        <v>9.8614000000000015</v>
      </c>
      <c r="Z22" s="33">
        <v>308.15099999999995</v>
      </c>
      <c r="AA22" s="33">
        <v>26.906699999999997</v>
      </c>
      <c r="AB22" s="33">
        <v>1.9134</v>
      </c>
      <c r="AC22" s="33">
        <v>53.600300000000004</v>
      </c>
      <c r="AD22" s="33">
        <v>5.1265999999999989</v>
      </c>
      <c r="AE22" s="33">
        <v>34.9985</v>
      </c>
      <c r="AF22" s="33">
        <v>19818.422399999996</v>
      </c>
      <c r="AG22" s="33">
        <v>38.995599999999996</v>
      </c>
      <c r="AH22" s="33">
        <v>7513.4420999999993</v>
      </c>
      <c r="AI22" s="31">
        <f t="shared" si="2"/>
        <v>2320.3426999999997</v>
      </c>
      <c r="AJ22" s="33">
        <v>970.47910000000002</v>
      </c>
      <c r="AK22" s="33">
        <v>500.75639999999999</v>
      </c>
      <c r="AL22" s="33">
        <v>849.10719999999981</v>
      </c>
      <c r="AM22" s="31">
        <f t="shared" si="3"/>
        <v>11491.365388111566</v>
      </c>
      <c r="AN22" s="33">
        <v>194.92920000000001</v>
      </c>
      <c r="AO22" s="33">
        <v>1908.8585999999996</v>
      </c>
      <c r="AP22" s="33">
        <v>771.31880000000001</v>
      </c>
      <c r="AQ22" s="33">
        <v>4558.5984000000008</v>
      </c>
      <c r="AR22" s="33">
        <v>595.80229999999983</v>
      </c>
      <c r="AS22" s="33">
        <v>3031.5600881115665</v>
      </c>
      <c r="AT22" s="33">
        <v>115.39</v>
      </c>
      <c r="AU22" s="33">
        <v>33.385800000000003</v>
      </c>
      <c r="AV22" s="33">
        <v>95.989599999999996</v>
      </c>
      <c r="AW22" s="33">
        <v>185.5326</v>
      </c>
      <c r="AX22" s="31">
        <f t="shared" si="4"/>
        <v>106.31950000000001</v>
      </c>
      <c r="AY22" s="33">
        <v>20.575900000000001</v>
      </c>
      <c r="AZ22" s="33">
        <v>8.6489999999999991</v>
      </c>
      <c r="BA22" s="33">
        <v>3.7690000000000001</v>
      </c>
      <c r="BB22" s="33">
        <v>37.748400000000004</v>
      </c>
      <c r="BC22" s="33">
        <v>33.081699999999998</v>
      </c>
      <c r="BD22" s="33">
        <v>2.4954999999999998</v>
      </c>
      <c r="BE22" s="31">
        <f t="shared" si="5"/>
        <v>102.7097</v>
      </c>
      <c r="BF22" s="33">
        <v>57.386799999999994</v>
      </c>
      <c r="BG22" s="33">
        <v>16.7972</v>
      </c>
      <c r="BH22" s="33">
        <v>28.525699999999997</v>
      </c>
      <c r="BI22" s="33">
        <f t="shared" si="6"/>
        <v>41.966799999999992</v>
      </c>
      <c r="BJ22" s="33">
        <v>41.966799999999992</v>
      </c>
      <c r="BK22" s="33">
        <f t="shared" si="7"/>
        <v>498.68340000000006</v>
      </c>
      <c r="BL22" s="33">
        <v>32.591200000000001</v>
      </c>
      <c r="BM22" s="33">
        <v>30.035499999999999</v>
      </c>
      <c r="BN22" s="33">
        <v>47.856900000000003</v>
      </c>
      <c r="BO22" s="33">
        <v>5.3819999999999997</v>
      </c>
      <c r="BP22" s="33">
        <v>14.1799</v>
      </c>
      <c r="BQ22" s="33">
        <v>7.8167999999999997</v>
      </c>
      <c r="BR22" s="33">
        <v>3.7324000000000002</v>
      </c>
      <c r="BS22" s="33">
        <v>149.09440000000001</v>
      </c>
      <c r="BT22" s="33">
        <v>8.0031999999999996</v>
      </c>
      <c r="BU22" s="33">
        <v>44.924500000000002</v>
      </c>
      <c r="BV22" s="33">
        <v>12.5245</v>
      </c>
      <c r="BW22" s="33">
        <v>54.816600000000008</v>
      </c>
      <c r="BX22" s="33">
        <v>87.725499999999997</v>
      </c>
      <c r="BY22" s="33">
        <f t="shared" si="8"/>
        <v>1520.6998331640002</v>
      </c>
      <c r="BZ22" s="33">
        <v>784.4688331640001</v>
      </c>
      <c r="CA22" s="33">
        <v>115.279</v>
      </c>
      <c r="CB22" s="33">
        <v>228.71110000000002</v>
      </c>
      <c r="CC22" s="33">
        <v>221.89450000000002</v>
      </c>
      <c r="CD22" s="33">
        <v>170.34639999999999</v>
      </c>
      <c r="CE22" s="33">
        <f t="shared" si="9"/>
        <v>172.41069999999999</v>
      </c>
      <c r="CF22" s="33">
        <v>8.325800000000001</v>
      </c>
      <c r="CG22" s="33">
        <v>6.7728000000000002</v>
      </c>
      <c r="CH22" s="33">
        <v>0.73819999999999997</v>
      </c>
      <c r="CI22" s="33">
        <v>70.527899999999988</v>
      </c>
      <c r="CJ22" s="33">
        <v>29.152799999999999</v>
      </c>
      <c r="CK22" s="33">
        <v>7.2853000000000003</v>
      </c>
      <c r="CL22" s="33">
        <v>49.607900000000001</v>
      </c>
      <c r="CM22" s="33" t="s">
        <v>108</v>
      </c>
      <c r="CN22" s="33" t="s">
        <v>108</v>
      </c>
      <c r="CO22" s="33" t="s">
        <v>108</v>
      </c>
      <c r="CP22" s="33">
        <v>11422.404700000001</v>
      </c>
      <c r="CQ22" s="33">
        <v>8379.2663000000011</v>
      </c>
      <c r="CR22" s="33">
        <v>83620.582121275555</v>
      </c>
    </row>
    <row r="23" spans="1:96" ht="15" customHeight="1" thickBot="1">
      <c r="A23" s="29">
        <v>2007</v>
      </c>
      <c r="B23" s="31">
        <f t="shared" si="0"/>
        <v>8712.927099999999</v>
      </c>
      <c r="C23" s="31">
        <v>8356.5372999999981</v>
      </c>
      <c r="D23" s="31">
        <v>54.355599999999995</v>
      </c>
      <c r="E23" s="31">
        <v>302.03420000000006</v>
      </c>
      <c r="F23" s="31">
        <f t="shared" si="1"/>
        <v>45211.328199999989</v>
      </c>
      <c r="G23" s="31">
        <v>408.19680000000005</v>
      </c>
      <c r="H23" s="31">
        <v>1205.5705</v>
      </c>
      <c r="I23" s="31">
        <v>137.88929999999999</v>
      </c>
      <c r="J23" s="31">
        <v>11.5929</v>
      </c>
      <c r="K23" s="32">
        <v>1004.9671</v>
      </c>
      <c r="L23" s="33">
        <v>104.74850000000001</v>
      </c>
      <c r="M23" s="33">
        <v>32.8459</v>
      </c>
      <c r="N23" s="33">
        <v>405.68959999999998</v>
      </c>
      <c r="O23" s="33">
        <v>775.35140000000001</v>
      </c>
      <c r="P23" s="33">
        <v>40.246199999999995</v>
      </c>
      <c r="Q23" s="33">
        <v>2953.7536999999998</v>
      </c>
      <c r="R23" s="33">
        <v>2942.5251000000003</v>
      </c>
      <c r="S23" s="33">
        <v>12.9396</v>
      </c>
      <c r="T23" s="33">
        <v>91.532899999999998</v>
      </c>
      <c r="U23" s="33">
        <v>9323.4123999999993</v>
      </c>
      <c r="V23" s="33">
        <v>290.70299999999997</v>
      </c>
      <c r="W23" s="33">
        <v>242.28129999999999</v>
      </c>
      <c r="X23" s="33">
        <v>7.0021000000000004</v>
      </c>
      <c r="Y23" s="33">
        <v>10.2713</v>
      </c>
      <c r="Z23" s="33">
        <v>307.37</v>
      </c>
      <c r="AA23" s="33">
        <v>29.654299999999999</v>
      </c>
      <c r="AB23" s="33">
        <v>2.1302000000000003</v>
      </c>
      <c r="AC23" s="33">
        <v>53.853000000000002</v>
      </c>
      <c r="AD23" s="33">
        <v>5.2984</v>
      </c>
      <c r="AE23" s="33">
        <v>35.3324</v>
      </c>
      <c r="AF23" s="33">
        <v>17282.380099999995</v>
      </c>
      <c r="AG23" s="33">
        <v>39.537599999999998</v>
      </c>
      <c r="AH23" s="33">
        <v>7454.2525999999998</v>
      </c>
      <c r="AI23" s="31">
        <f t="shared" si="2"/>
        <v>2172.3645000000001</v>
      </c>
      <c r="AJ23" s="33">
        <v>891.46140000000014</v>
      </c>
      <c r="AK23" s="33">
        <v>426.23139999999995</v>
      </c>
      <c r="AL23" s="33">
        <v>854.67169999999999</v>
      </c>
      <c r="AM23" s="31">
        <f t="shared" si="3"/>
        <v>11693.616599163675</v>
      </c>
      <c r="AN23" s="33">
        <v>196.0685</v>
      </c>
      <c r="AO23" s="33">
        <v>1788.3535999999999</v>
      </c>
      <c r="AP23" s="33">
        <v>750.75369999999998</v>
      </c>
      <c r="AQ23" s="33">
        <v>4609.4343000000008</v>
      </c>
      <c r="AR23" s="33">
        <v>716.79369999999994</v>
      </c>
      <c r="AS23" s="33">
        <v>3174.5551991636748</v>
      </c>
      <c r="AT23" s="33">
        <v>121.4042</v>
      </c>
      <c r="AU23" s="33">
        <v>32.150199999999998</v>
      </c>
      <c r="AV23" s="33">
        <v>109.24379999999999</v>
      </c>
      <c r="AW23" s="33">
        <v>194.85939999999999</v>
      </c>
      <c r="AX23" s="31">
        <f t="shared" si="4"/>
        <v>102.7813</v>
      </c>
      <c r="AY23" s="33">
        <v>19.204199999999997</v>
      </c>
      <c r="AZ23" s="33">
        <v>8.5747</v>
      </c>
      <c r="BA23" s="33">
        <v>4.4886999999999997</v>
      </c>
      <c r="BB23" s="33">
        <v>36.412099999999995</v>
      </c>
      <c r="BC23" s="33">
        <v>31.694400000000002</v>
      </c>
      <c r="BD23" s="33">
        <v>2.4072</v>
      </c>
      <c r="BE23" s="31">
        <f t="shared" si="5"/>
        <v>102.36449999999999</v>
      </c>
      <c r="BF23" s="33">
        <v>58.057099999999998</v>
      </c>
      <c r="BG23" s="33">
        <v>16.3306</v>
      </c>
      <c r="BH23" s="33">
        <v>27.976800000000001</v>
      </c>
      <c r="BI23" s="33">
        <f t="shared" si="6"/>
        <v>39.099499999999999</v>
      </c>
      <c r="BJ23" s="33">
        <v>39.099499999999999</v>
      </c>
      <c r="BK23" s="33">
        <f t="shared" si="7"/>
        <v>511.26250000000005</v>
      </c>
      <c r="BL23" s="33">
        <v>31.396100000000001</v>
      </c>
      <c r="BM23" s="33">
        <v>30.297300000000003</v>
      </c>
      <c r="BN23" s="33">
        <v>50.026400000000002</v>
      </c>
      <c r="BO23" s="33">
        <v>5.7338999999999993</v>
      </c>
      <c r="BP23" s="33">
        <v>13.8939</v>
      </c>
      <c r="BQ23" s="33">
        <v>7.8262999999999998</v>
      </c>
      <c r="BR23" s="33">
        <v>3.7324000000000002</v>
      </c>
      <c r="BS23" s="33">
        <v>161.15459999999999</v>
      </c>
      <c r="BT23" s="33">
        <v>7.8085000000000004</v>
      </c>
      <c r="BU23" s="33">
        <v>44.643200000000007</v>
      </c>
      <c r="BV23" s="33">
        <v>12.551600000000001</v>
      </c>
      <c r="BW23" s="33">
        <v>53.562400000000004</v>
      </c>
      <c r="BX23" s="33">
        <v>88.635900000000007</v>
      </c>
      <c r="BY23" s="33">
        <f t="shared" si="8"/>
        <v>1552.0740368100003</v>
      </c>
      <c r="BZ23" s="33">
        <v>836.15983681000012</v>
      </c>
      <c r="CA23" s="33">
        <v>102.80199999999999</v>
      </c>
      <c r="CB23" s="33">
        <v>204.04630000000003</v>
      </c>
      <c r="CC23" s="33">
        <v>236.94200000000001</v>
      </c>
      <c r="CD23" s="33">
        <v>172.12390000000002</v>
      </c>
      <c r="CE23" s="33">
        <f t="shared" si="9"/>
        <v>166.0103</v>
      </c>
      <c r="CF23" s="33">
        <v>8.3832000000000004</v>
      </c>
      <c r="CG23" s="33">
        <v>6.8309000000000006</v>
      </c>
      <c r="CH23" s="33">
        <v>0.73719999999999997</v>
      </c>
      <c r="CI23" s="33">
        <v>67.317599999999999</v>
      </c>
      <c r="CJ23" s="33">
        <v>29.1022</v>
      </c>
      <c r="CK23" s="33">
        <v>7.4106000000000005</v>
      </c>
      <c r="CL23" s="33">
        <v>46.2286</v>
      </c>
      <c r="CM23" s="33" t="s">
        <v>108</v>
      </c>
      <c r="CN23" s="33" t="s">
        <v>108</v>
      </c>
      <c r="CO23" s="33" t="s">
        <v>108</v>
      </c>
      <c r="CP23" s="33">
        <v>11210.5615</v>
      </c>
      <c r="CQ23" s="33">
        <v>8163.1299000000008</v>
      </c>
      <c r="CR23" s="33">
        <v>81474.390035973673</v>
      </c>
    </row>
    <row r="24" spans="1:96" ht="15" customHeight="1" thickBot="1">
      <c r="A24" s="29">
        <v>2008</v>
      </c>
      <c r="B24" s="31">
        <f t="shared" si="0"/>
        <v>8568.8986000000023</v>
      </c>
      <c r="C24" s="31">
        <v>8229.5467000000008</v>
      </c>
      <c r="D24" s="31">
        <v>43.259399999999999</v>
      </c>
      <c r="E24" s="31">
        <v>296.09249999999992</v>
      </c>
      <c r="F24" s="31">
        <f t="shared" si="1"/>
        <v>43503.467099999994</v>
      </c>
      <c r="G24" s="31">
        <v>385.81969999999995</v>
      </c>
      <c r="H24" s="31">
        <v>1115.4585999999999</v>
      </c>
      <c r="I24" s="31">
        <v>137.94479999999999</v>
      </c>
      <c r="J24" s="31">
        <v>3.7755000000000001</v>
      </c>
      <c r="K24" s="32">
        <v>902.80039999999974</v>
      </c>
      <c r="L24" s="33">
        <v>109.16210000000001</v>
      </c>
      <c r="M24" s="33">
        <v>31.075700000000005</v>
      </c>
      <c r="N24" s="33">
        <v>325.51369999999997</v>
      </c>
      <c r="O24" s="33">
        <v>829.57979999999986</v>
      </c>
      <c r="P24" s="33">
        <v>42.986499999999999</v>
      </c>
      <c r="Q24" s="33">
        <v>2970.6861999999996</v>
      </c>
      <c r="R24" s="33">
        <v>2744.1558999999997</v>
      </c>
      <c r="S24" s="33">
        <v>13.812100000000001</v>
      </c>
      <c r="T24" s="33">
        <v>100.7072</v>
      </c>
      <c r="U24" s="33">
        <v>8848.3242999999984</v>
      </c>
      <c r="V24" s="33">
        <v>235.79440000000005</v>
      </c>
      <c r="W24" s="33">
        <v>219.37519999999998</v>
      </c>
      <c r="X24" s="33">
        <v>8.8022999999999989</v>
      </c>
      <c r="Y24" s="33">
        <v>12.329499999999999</v>
      </c>
      <c r="Z24" s="33">
        <v>301.75300000000004</v>
      </c>
      <c r="AA24" s="33">
        <v>33.123899999999999</v>
      </c>
      <c r="AB24" s="33">
        <v>2.8691000000000004</v>
      </c>
      <c r="AC24" s="33">
        <v>53.991399999999992</v>
      </c>
      <c r="AD24" s="33">
        <v>5.1727999999999996</v>
      </c>
      <c r="AE24" s="33">
        <v>42.155999999999999</v>
      </c>
      <c r="AF24" s="33">
        <v>16630.996199999998</v>
      </c>
      <c r="AG24" s="33">
        <v>37.370299999999993</v>
      </c>
      <c r="AH24" s="33">
        <v>7357.9305000000004</v>
      </c>
      <c r="AI24" s="31">
        <f t="shared" si="2"/>
        <v>2086.0033000000003</v>
      </c>
      <c r="AJ24" s="33">
        <v>780.89740000000006</v>
      </c>
      <c r="AK24" s="33">
        <v>443.56200000000007</v>
      </c>
      <c r="AL24" s="33">
        <v>861.54390000000001</v>
      </c>
      <c r="AM24" s="31">
        <f t="shared" si="3"/>
        <v>11802.427509667332</v>
      </c>
      <c r="AN24" s="33">
        <v>204.3811</v>
      </c>
      <c r="AO24" s="33">
        <v>1666.8765999999998</v>
      </c>
      <c r="AP24" s="33">
        <v>724.97709999999995</v>
      </c>
      <c r="AQ24" s="33">
        <v>4632.8635000000004</v>
      </c>
      <c r="AR24" s="33">
        <v>816.76909999999998</v>
      </c>
      <c r="AS24" s="33">
        <v>3249.0413096673333</v>
      </c>
      <c r="AT24" s="33">
        <v>125.01989999999999</v>
      </c>
      <c r="AU24" s="33">
        <v>33.884799999999998</v>
      </c>
      <c r="AV24" s="33">
        <v>130.64879999999999</v>
      </c>
      <c r="AW24" s="33">
        <v>217.96530000000001</v>
      </c>
      <c r="AX24" s="31">
        <f t="shared" si="4"/>
        <v>105.16370000000001</v>
      </c>
      <c r="AY24" s="33">
        <v>18.671399999999998</v>
      </c>
      <c r="AZ24" s="33">
        <v>9.6437000000000008</v>
      </c>
      <c r="BA24" s="33">
        <v>4.32</v>
      </c>
      <c r="BB24" s="33">
        <v>36.800400000000003</v>
      </c>
      <c r="BC24" s="33">
        <v>33.294199999999996</v>
      </c>
      <c r="BD24" s="33">
        <v>2.4340000000000002</v>
      </c>
      <c r="BE24" s="31">
        <f t="shared" si="5"/>
        <v>113.61869999999999</v>
      </c>
      <c r="BF24" s="33">
        <v>67.064899999999994</v>
      </c>
      <c r="BG24" s="33">
        <v>17.650200000000002</v>
      </c>
      <c r="BH24" s="33">
        <v>28.903599999999997</v>
      </c>
      <c r="BI24" s="33">
        <f t="shared" si="6"/>
        <v>35.392300000000006</v>
      </c>
      <c r="BJ24" s="33">
        <v>35.392300000000006</v>
      </c>
      <c r="BK24" s="33">
        <f t="shared" si="7"/>
        <v>528.64810000000011</v>
      </c>
      <c r="BL24" s="33">
        <v>28.940300000000001</v>
      </c>
      <c r="BM24" s="33">
        <v>31.561599999999999</v>
      </c>
      <c r="BN24" s="33">
        <v>56.530900000000003</v>
      </c>
      <c r="BO24" s="33">
        <v>5.9031999999999991</v>
      </c>
      <c r="BP24" s="33">
        <v>13.942600000000001</v>
      </c>
      <c r="BQ24" s="33">
        <v>8.2552000000000003</v>
      </c>
      <c r="BR24" s="33">
        <v>3.9325000000000001</v>
      </c>
      <c r="BS24" s="33">
        <v>172.84610000000001</v>
      </c>
      <c r="BT24" s="33">
        <v>7.4204999999999997</v>
      </c>
      <c r="BU24" s="33">
        <v>41.538600000000002</v>
      </c>
      <c r="BV24" s="33">
        <v>13.818899999999999</v>
      </c>
      <c r="BW24" s="33">
        <v>55.299500000000002</v>
      </c>
      <c r="BX24" s="33">
        <v>88.658200000000008</v>
      </c>
      <c r="BY24" s="33">
        <f t="shared" si="8"/>
        <v>1394.5804997959999</v>
      </c>
      <c r="BZ24" s="33">
        <v>719.5510997959999</v>
      </c>
      <c r="CA24" s="33">
        <v>98.460899999999995</v>
      </c>
      <c r="CB24" s="33">
        <v>198.38999999999996</v>
      </c>
      <c r="CC24" s="33">
        <v>218.87129999999999</v>
      </c>
      <c r="CD24" s="33">
        <v>159.30720000000002</v>
      </c>
      <c r="CE24" s="33">
        <f t="shared" si="9"/>
        <v>161.96550000000002</v>
      </c>
      <c r="CF24" s="33">
        <v>9.0592000000000006</v>
      </c>
      <c r="CG24" s="33">
        <v>6.4542000000000002</v>
      </c>
      <c r="CH24" s="33">
        <v>0.74219999999999997</v>
      </c>
      <c r="CI24" s="33">
        <v>65.281200000000013</v>
      </c>
      <c r="CJ24" s="33">
        <v>28.715</v>
      </c>
      <c r="CK24" s="33">
        <v>8.4565000000000001</v>
      </c>
      <c r="CL24" s="33">
        <v>43.257199999999997</v>
      </c>
      <c r="CM24" s="33" t="s">
        <v>108</v>
      </c>
      <c r="CN24" s="33" t="s">
        <v>108</v>
      </c>
      <c r="CO24" s="33" t="s">
        <v>108</v>
      </c>
      <c r="CP24" s="33">
        <v>10943.777599999999</v>
      </c>
      <c r="CQ24" s="33">
        <v>7845.7794999999996</v>
      </c>
      <c r="CR24" s="33">
        <v>79243.942909463323</v>
      </c>
    </row>
    <row r="25" spans="1:96" ht="15" customHeight="1" thickBot="1">
      <c r="A25" s="29">
        <v>2009</v>
      </c>
      <c r="B25" s="31">
        <f t="shared" si="0"/>
        <v>8488.2092999999986</v>
      </c>
      <c r="C25" s="31">
        <v>8099.5725999999995</v>
      </c>
      <c r="D25" s="31">
        <v>43.493099999999998</v>
      </c>
      <c r="E25" s="31">
        <v>345.14360000000005</v>
      </c>
      <c r="F25" s="31">
        <f t="shared" si="1"/>
        <v>40847.739099999999</v>
      </c>
      <c r="G25" s="31">
        <v>355.84359999999998</v>
      </c>
      <c r="H25" s="31">
        <v>1100.1447000000001</v>
      </c>
      <c r="I25" s="31">
        <v>133.94</v>
      </c>
      <c r="J25" s="31">
        <v>3.5258000000000003</v>
      </c>
      <c r="K25" s="32">
        <v>812.99029999999993</v>
      </c>
      <c r="L25" s="33">
        <v>119.42420000000001</v>
      </c>
      <c r="M25" s="33">
        <v>30.038899999999998</v>
      </c>
      <c r="N25" s="33">
        <v>313.29059999999998</v>
      </c>
      <c r="O25" s="33">
        <v>996.4085</v>
      </c>
      <c r="P25" s="33">
        <v>44.816800000000001</v>
      </c>
      <c r="Q25" s="33">
        <v>2636.3396000000002</v>
      </c>
      <c r="R25" s="33">
        <v>1524.5570999999998</v>
      </c>
      <c r="S25" s="33">
        <v>15.773</v>
      </c>
      <c r="T25" s="33">
        <v>95.3309</v>
      </c>
      <c r="U25" s="33">
        <v>7274.7656000000006</v>
      </c>
      <c r="V25" s="33">
        <v>187.28820000000002</v>
      </c>
      <c r="W25" s="33">
        <v>187.37949999999998</v>
      </c>
      <c r="X25" s="33">
        <v>6.9436</v>
      </c>
      <c r="Y25" s="33">
        <v>15.016800000000002</v>
      </c>
      <c r="Z25" s="33">
        <v>276.64320000000009</v>
      </c>
      <c r="AA25" s="33">
        <v>31.5974</v>
      </c>
      <c r="AB25" s="33">
        <v>2.6138999999999997</v>
      </c>
      <c r="AC25" s="33">
        <v>52.715900000000012</v>
      </c>
      <c r="AD25" s="33">
        <v>5.4083999999999994</v>
      </c>
      <c r="AE25" s="33">
        <v>46.6205</v>
      </c>
      <c r="AF25" s="33">
        <v>17091.8871</v>
      </c>
      <c r="AG25" s="33">
        <v>43.648400000000002</v>
      </c>
      <c r="AH25" s="33">
        <v>7442.7865999999995</v>
      </c>
      <c r="AI25" s="31">
        <f t="shared" si="2"/>
        <v>2012.4287999999997</v>
      </c>
      <c r="AJ25" s="33">
        <v>697.46310000000005</v>
      </c>
      <c r="AK25" s="33">
        <v>525.77700000000004</v>
      </c>
      <c r="AL25" s="33">
        <v>789.18869999999981</v>
      </c>
      <c r="AM25" s="31">
        <f t="shared" si="3"/>
        <v>11260.404194170507</v>
      </c>
      <c r="AN25" s="33">
        <v>206.4238</v>
      </c>
      <c r="AO25" s="33">
        <v>1518.1362999999999</v>
      </c>
      <c r="AP25" s="33">
        <v>691.12919999999997</v>
      </c>
      <c r="AQ25" s="33">
        <v>4522.8304000000007</v>
      </c>
      <c r="AR25" s="33">
        <v>809.01700000000005</v>
      </c>
      <c r="AS25" s="33">
        <v>3024.6659941705066</v>
      </c>
      <c r="AT25" s="33">
        <v>120.6879</v>
      </c>
      <c r="AU25" s="33">
        <v>29.3445</v>
      </c>
      <c r="AV25" s="33">
        <v>126.29839999999999</v>
      </c>
      <c r="AW25" s="33">
        <v>211.8707</v>
      </c>
      <c r="AX25" s="31">
        <f t="shared" si="4"/>
        <v>100.45310000000001</v>
      </c>
      <c r="AY25" s="33">
        <v>16.48</v>
      </c>
      <c r="AZ25" s="33">
        <v>9.0926000000000009</v>
      </c>
      <c r="BA25" s="33">
        <v>5.3726000000000003</v>
      </c>
      <c r="BB25" s="33">
        <v>36.253599999999999</v>
      </c>
      <c r="BC25" s="33">
        <v>31.034699999999997</v>
      </c>
      <c r="BD25" s="33">
        <v>2.2195999999999998</v>
      </c>
      <c r="BE25" s="31">
        <f t="shared" si="5"/>
        <v>123.4302</v>
      </c>
      <c r="BF25" s="33">
        <v>75.007000000000005</v>
      </c>
      <c r="BG25" s="33">
        <v>20.041799999999999</v>
      </c>
      <c r="BH25" s="33">
        <v>28.381400000000003</v>
      </c>
      <c r="BI25" s="33">
        <f t="shared" si="6"/>
        <v>31.649899999999999</v>
      </c>
      <c r="BJ25" s="33">
        <v>31.649899999999999</v>
      </c>
      <c r="BK25" s="33">
        <f t="shared" si="7"/>
        <v>536.45949999999993</v>
      </c>
      <c r="BL25" s="33">
        <v>28.049799999999998</v>
      </c>
      <c r="BM25" s="33">
        <v>31.964899999999997</v>
      </c>
      <c r="BN25" s="33">
        <v>57.813499999999991</v>
      </c>
      <c r="BO25" s="33">
        <v>6.7343000000000002</v>
      </c>
      <c r="BP25" s="33">
        <v>12.032599999999999</v>
      </c>
      <c r="BQ25" s="33">
        <v>8.9437999999999995</v>
      </c>
      <c r="BR25" s="33">
        <v>4.1325000000000003</v>
      </c>
      <c r="BS25" s="33">
        <v>179.94749999999999</v>
      </c>
      <c r="BT25" s="33">
        <v>7.306</v>
      </c>
      <c r="BU25" s="33">
        <v>42.305800000000005</v>
      </c>
      <c r="BV25" s="33">
        <v>13.851600000000001</v>
      </c>
      <c r="BW25" s="33">
        <v>56.3596</v>
      </c>
      <c r="BX25" s="33">
        <v>87.017599999999987</v>
      </c>
      <c r="BY25" s="33">
        <f t="shared" si="8"/>
        <v>1577.6988336739996</v>
      </c>
      <c r="BZ25" s="33">
        <v>824.18343367399984</v>
      </c>
      <c r="CA25" s="33">
        <v>114.0896</v>
      </c>
      <c r="CB25" s="33">
        <v>218.79669999999996</v>
      </c>
      <c r="CC25" s="33">
        <v>257.73459999999994</v>
      </c>
      <c r="CD25" s="33">
        <v>162.89449999999999</v>
      </c>
      <c r="CE25" s="33">
        <f t="shared" si="9"/>
        <v>174.23699999999999</v>
      </c>
      <c r="CF25" s="33">
        <v>9.1067999999999998</v>
      </c>
      <c r="CG25" s="33">
        <v>8.3569999999999993</v>
      </c>
      <c r="CH25" s="33">
        <v>0.63819999999999988</v>
      </c>
      <c r="CI25" s="33">
        <v>66.988699999999994</v>
      </c>
      <c r="CJ25" s="33">
        <v>37.9773</v>
      </c>
      <c r="CK25" s="33">
        <v>9.0259999999999998</v>
      </c>
      <c r="CL25" s="33">
        <v>42.143000000000001</v>
      </c>
      <c r="CM25" s="33" t="s">
        <v>108</v>
      </c>
      <c r="CN25" s="33" t="s">
        <v>108</v>
      </c>
      <c r="CO25" s="33" t="s">
        <v>108</v>
      </c>
      <c r="CP25" s="33">
        <v>10955.8356</v>
      </c>
      <c r="CQ25" s="33">
        <v>7845.9444000000003</v>
      </c>
      <c r="CR25" s="33">
        <v>76108.545527844501</v>
      </c>
    </row>
    <row r="26" spans="1:96" ht="15" customHeight="1" thickBot="1">
      <c r="A26" s="29">
        <v>2010</v>
      </c>
      <c r="B26" s="31">
        <f t="shared" si="0"/>
        <v>8479.5154000000002</v>
      </c>
      <c r="C26" s="31">
        <v>8033.9557000000004</v>
      </c>
      <c r="D26" s="31">
        <v>44.531099999999995</v>
      </c>
      <c r="E26" s="31">
        <v>401.02859999999998</v>
      </c>
      <c r="F26" s="31">
        <f t="shared" si="1"/>
        <v>36516.945600000006</v>
      </c>
      <c r="G26" s="31">
        <v>345.39210000000003</v>
      </c>
      <c r="H26" s="31">
        <v>1136.1973</v>
      </c>
      <c r="I26" s="31">
        <v>138.83909999999997</v>
      </c>
      <c r="J26" s="31">
        <v>3.5445000000000002</v>
      </c>
      <c r="K26" s="32">
        <v>804.43709999999999</v>
      </c>
      <c r="L26" s="33">
        <v>118.367</v>
      </c>
      <c r="M26" s="33">
        <v>32.827100000000002</v>
      </c>
      <c r="N26" s="33">
        <v>305.92950000000002</v>
      </c>
      <c r="O26" s="33">
        <v>1192.7147999999995</v>
      </c>
      <c r="P26" s="33">
        <v>46.776899999999998</v>
      </c>
      <c r="Q26" s="33">
        <v>2859.3303999999998</v>
      </c>
      <c r="R26" s="33">
        <v>1647.9388000000001</v>
      </c>
      <c r="S26" s="33">
        <v>16.452600000000004</v>
      </c>
      <c r="T26" s="33">
        <v>98.207100000000011</v>
      </c>
      <c r="U26" s="33">
        <v>7544.1205</v>
      </c>
      <c r="V26" s="33">
        <v>165.45750000000001</v>
      </c>
      <c r="W26" s="33">
        <v>188.4196</v>
      </c>
      <c r="X26" s="33">
        <v>7.6737000000000011</v>
      </c>
      <c r="Y26" s="33">
        <v>16.146599999999999</v>
      </c>
      <c r="Z26" s="33">
        <v>277.07360000000006</v>
      </c>
      <c r="AA26" s="33">
        <v>36.110000000000007</v>
      </c>
      <c r="AB26" s="33">
        <v>2.5428999999999999</v>
      </c>
      <c r="AC26" s="33">
        <v>55.461500000000001</v>
      </c>
      <c r="AD26" s="33">
        <v>5.4231999999999996</v>
      </c>
      <c r="AE26" s="33">
        <v>46.822300000000006</v>
      </c>
      <c r="AF26" s="33">
        <v>12045.5396</v>
      </c>
      <c r="AG26" s="33">
        <v>34.111599999999996</v>
      </c>
      <c r="AH26" s="33">
        <v>7345.0887000000002</v>
      </c>
      <c r="AI26" s="31">
        <f t="shared" si="2"/>
        <v>2036.7865999999999</v>
      </c>
      <c r="AJ26" s="33">
        <v>681.89920000000006</v>
      </c>
      <c r="AK26" s="33">
        <v>573.62699999999995</v>
      </c>
      <c r="AL26" s="33">
        <v>781.26039999999989</v>
      </c>
      <c r="AM26" s="31">
        <f t="shared" si="3"/>
        <v>11142.140167896121</v>
      </c>
      <c r="AN26" s="33">
        <v>204.88379999999998</v>
      </c>
      <c r="AO26" s="33">
        <v>1334.1913</v>
      </c>
      <c r="AP26" s="33">
        <v>626.82650000000001</v>
      </c>
      <c r="AQ26" s="33">
        <v>4688.8729999999996</v>
      </c>
      <c r="AR26" s="33">
        <v>621.03949999999986</v>
      </c>
      <c r="AS26" s="33">
        <v>3293.4998678961224</v>
      </c>
      <c r="AT26" s="33">
        <v>123.5194</v>
      </c>
      <c r="AU26" s="33">
        <v>30.278500000000001</v>
      </c>
      <c r="AV26" s="33">
        <v>86.063200000000009</v>
      </c>
      <c r="AW26" s="33">
        <v>132.96510000000001</v>
      </c>
      <c r="AX26" s="31">
        <f t="shared" si="4"/>
        <v>96.737300000000005</v>
      </c>
      <c r="AY26" s="33">
        <v>14.185599999999999</v>
      </c>
      <c r="AZ26" s="33">
        <v>8.8149999999999995</v>
      </c>
      <c r="BA26" s="33">
        <v>4.6395</v>
      </c>
      <c r="BB26" s="33">
        <v>35.581300000000006</v>
      </c>
      <c r="BC26" s="33">
        <v>31.045999999999999</v>
      </c>
      <c r="BD26" s="33">
        <v>2.4698999999999995</v>
      </c>
      <c r="BE26" s="31">
        <f t="shared" si="5"/>
        <v>117.3184</v>
      </c>
      <c r="BF26" s="33">
        <v>77.175200000000004</v>
      </c>
      <c r="BG26" s="33">
        <v>16.425699999999999</v>
      </c>
      <c r="BH26" s="33">
        <v>23.717500000000001</v>
      </c>
      <c r="BI26" s="33">
        <f t="shared" si="6"/>
        <v>29.8111</v>
      </c>
      <c r="BJ26" s="33">
        <v>29.8111</v>
      </c>
      <c r="BK26" s="33">
        <f t="shared" si="7"/>
        <v>531.83750000000009</v>
      </c>
      <c r="BL26" s="33">
        <v>27.933400000000002</v>
      </c>
      <c r="BM26" s="33">
        <v>32.576999999999998</v>
      </c>
      <c r="BN26" s="33">
        <v>61.049500000000002</v>
      </c>
      <c r="BO26" s="33">
        <v>6.3613999999999997</v>
      </c>
      <c r="BP26" s="33">
        <v>11.199</v>
      </c>
      <c r="BQ26" s="33">
        <v>9.3927999999999994</v>
      </c>
      <c r="BR26" s="33">
        <v>4.1325000000000003</v>
      </c>
      <c r="BS26" s="33">
        <v>179.47920000000002</v>
      </c>
      <c r="BT26" s="33">
        <v>8.0461000000000009</v>
      </c>
      <c r="BU26" s="33">
        <v>43.987099999999998</v>
      </c>
      <c r="BV26" s="33">
        <v>14.1035</v>
      </c>
      <c r="BW26" s="33">
        <v>50.616500000000002</v>
      </c>
      <c r="BX26" s="33">
        <v>82.959500000000006</v>
      </c>
      <c r="BY26" s="33">
        <f t="shared" si="8"/>
        <v>1348.3701315100002</v>
      </c>
      <c r="BZ26" s="33">
        <v>742.68343150999999</v>
      </c>
      <c r="CA26" s="33">
        <v>100.12710000000001</v>
      </c>
      <c r="CB26" s="33">
        <v>174.67229999999995</v>
      </c>
      <c r="CC26" s="33">
        <v>201.35690000000002</v>
      </c>
      <c r="CD26" s="33">
        <v>129.53039999999999</v>
      </c>
      <c r="CE26" s="33">
        <f t="shared" si="9"/>
        <v>153.971</v>
      </c>
      <c r="CF26" s="33">
        <v>9.0032000000000014</v>
      </c>
      <c r="CG26" s="33">
        <v>7.1826000000000008</v>
      </c>
      <c r="CH26" s="33">
        <v>0.63809999999999989</v>
      </c>
      <c r="CI26" s="33">
        <v>57.324000000000005</v>
      </c>
      <c r="CJ26" s="33">
        <v>29.859500000000001</v>
      </c>
      <c r="CK26" s="33">
        <v>9.0646000000000004</v>
      </c>
      <c r="CL26" s="33">
        <v>40.899000000000008</v>
      </c>
      <c r="CM26" s="33" t="s">
        <v>108</v>
      </c>
      <c r="CN26" s="33" t="s">
        <v>108</v>
      </c>
      <c r="CO26" s="33" t="s">
        <v>108</v>
      </c>
      <c r="CP26" s="33">
        <v>11124.8035</v>
      </c>
      <c r="CQ26" s="33">
        <v>7708.3427999999994</v>
      </c>
      <c r="CR26" s="33">
        <v>71578.23669940613</v>
      </c>
    </row>
    <row r="27" spans="1:96" ht="15" customHeight="1" thickBot="1">
      <c r="A27" s="29">
        <v>2011</v>
      </c>
      <c r="B27" s="31">
        <f t="shared" si="0"/>
        <v>8419.2725000000009</v>
      </c>
      <c r="C27" s="31">
        <v>7988.0853999999999</v>
      </c>
      <c r="D27" s="31">
        <v>39.037399999999998</v>
      </c>
      <c r="E27" s="31">
        <v>392.1497</v>
      </c>
      <c r="F27" s="31">
        <f t="shared" si="1"/>
        <v>37085.821599999996</v>
      </c>
      <c r="G27" s="31">
        <v>338.41129999999998</v>
      </c>
      <c r="H27" s="31">
        <v>1094.9036999999998</v>
      </c>
      <c r="I27" s="31">
        <v>134.6405</v>
      </c>
      <c r="J27" s="31">
        <v>2.5803000000000003</v>
      </c>
      <c r="K27" s="32">
        <v>740.76490000000001</v>
      </c>
      <c r="L27" s="33">
        <v>107.05930000000001</v>
      </c>
      <c r="M27" s="33">
        <v>32.507400000000004</v>
      </c>
      <c r="N27" s="33">
        <v>276.101</v>
      </c>
      <c r="O27" s="33">
        <v>1279.0095000000003</v>
      </c>
      <c r="P27" s="33">
        <v>43.141500000000001</v>
      </c>
      <c r="Q27" s="33">
        <v>2643.8658000000005</v>
      </c>
      <c r="R27" s="33">
        <v>1326.3502999999998</v>
      </c>
      <c r="S27" s="33">
        <v>15.2631</v>
      </c>
      <c r="T27" s="33">
        <v>101.75239999999999</v>
      </c>
      <c r="U27" s="33">
        <v>6557.4619999999986</v>
      </c>
      <c r="V27" s="33">
        <v>181.40989999999999</v>
      </c>
      <c r="W27" s="33">
        <v>174.05419999999998</v>
      </c>
      <c r="X27" s="33">
        <v>10.221099999999998</v>
      </c>
      <c r="Y27" s="33">
        <v>14.814500000000001</v>
      </c>
      <c r="Z27" s="33">
        <v>273.77780000000007</v>
      </c>
      <c r="AA27" s="33">
        <v>37.930899999999994</v>
      </c>
      <c r="AB27" s="33">
        <v>2.4737</v>
      </c>
      <c r="AC27" s="33">
        <v>50.294599999999988</v>
      </c>
      <c r="AD27" s="33">
        <v>5.375</v>
      </c>
      <c r="AE27" s="33">
        <v>42.009599999999999</v>
      </c>
      <c r="AF27" s="33">
        <v>14184.7963</v>
      </c>
      <c r="AG27" s="33">
        <v>30.8215</v>
      </c>
      <c r="AH27" s="33">
        <v>7384.0294999999996</v>
      </c>
      <c r="AI27" s="31">
        <f t="shared" si="2"/>
        <v>1760.0450000000001</v>
      </c>
      <c r="AJ27" s="33">
        <v>521.75580000000002</v>
      </c>
      <c r="AK27" s="33">
        <v>519.99570000000006</v>
      </c>
      <c r="AL27" s="33">
        <v>718.29349999999999</v>
      </c>
      <c r="AM27" s="31">
        <f t="shared" si="3"/>
        <v>10649.851498299657</v>
      </c>
      <c r="AN27" s="33">
        <v>187.38420000000002</v>
      </c>
      <c r="AO27" s="33">
        <v>1172.6463000000003</v>
      </c>
      <c r="AP27" s="33">
        <v>610.48810000000014</v>
      </c>
      <c r="AQ27" s="33">
        <v>4406.0114000000003</v>
      </c>
      <c r="AR27" s="33">
        <v>570.38720000000012</v>
      </c>
      <c r="AS27" s="33">
        <v>3365.8190982996553</v>
      </c>
      <c r="AT27" s="33">
        <v>104.1694</v>
      </c>
      <c r="AU27" s="33">
        <v>23.605900000000002</v>
      </c>
      <c r="AV27" s="33">
        <v>84.991299999999995</v>
      </c>
      <c r="AW27" s="33">
        <v>124.34860000000002</v>
      </c>
      <c r="AX27" s="31">
        <f t="shared" si="4"/>
        <v>68.06780000000002</v>
      </c>
      <c r="AY27" s="33">
        <v>11.026800000000001</v>
      </c>
      <c r="AZ27" s="33">
        <v>6.7878999999999996</v>
      </c>
      <c r="BA27" s="33">
        <v>4.0000999999999998</v>
      </c>
      <c r="BB27" s="33">
        <v>23.353300000000004</v>
      </c>
      <c r="BC27" s="33">
        <v>21.192900000000002</v>
      </c>
      <c r="BD27" s="33">
        <v>1.7067999999999999</v>
      </c>
      <c r="BE27" s="31">
        <f t="shared" si="5"/>
        <v>117.02919999999999</v>
      </c>
      <c r="BF27" s="33">
        <v>72.260199999999998</v>
      </c>
      <c r="BG27" s="33">
        <v>21.215599999999998</v>
      </c>
      <c r="BH27" s="33">
        <v>23.5534</v>
      </c>
      <c r="BI27" s="33">
        <f t="shared" si="6"/>
        <v>18.349</v>
      </c>
      <c r="BJ27" s="33">
        <v>18.349</v>
      </c>
      <c r="BK27" s="33">
        <f t="shared" si="7"/>
        <v>479.98379999999997</v>
      </c>
      <c r="BL27" s="33">
        <v>22.983800000000002</v>
      </c>
      <c r="BM27" s="33">
        <v>29.8368</v>
      </c>
      <c r="BN27" s="33">
        <v>51.187800000000003</v>
      </c>
      <c r="BO27" s="33">
        <v>6.2275</v>
      </c>
      <c r="BP27" s="33">
        <v>11.028599999999999</v>
      </c>
      <c r="BQ27" s="33">
        <v>8.5139000000000014</v>
      </c>
      <c r="BR27" s="33">
        <v>3.9325000000000001</v>
      </c>
      <c r="BS27" s="33">
        <v>176.84829999999999</v>
      </c>
      <c r="BT27" s="33">
        <v>6.7854999999999999</v>
      </c>
      <c r="BU27" s="33">
        <v>37.937299999999993</v>
      </c>
      <c r="BV27" s="33">
        <v>11.004599999999998</v>
      </c>
      <c r="BW27" s="33">
        <v>45.172599999999996</v>
      </c>
      <c r="BX27" s="33">
        <v>68.524599999999992</v>
      </c>
      <c r="BY27" s="33">
        <f t="shared" si="8"/>
        <v>1150.540640338</v>
      </c>
      <c r="BZ27" s="33">
        <v>601.15504033800005</v>
      </c>
      <c r="CA27" s="33">
        <v>89.953199999999995</v>
      </c>
      <c r="CB27" s="33">
        <v>162.92689999999999</v>
      </c>
      <c r="CC27" s="33">
        <v>196.0506</v>
      </c>
      <c r="CD27" s="33">
        <v>100.45489999999999</v>
      </c>
      <c r="CE27" s="33">
        <f t="shared" si="9"/>
        <v>123.2809</v>
      </c>
      <c r="CF27" s="33">
        <v>6.4872000000000005</v>
      </c>
      <c r="CG27" s="33">
        <v>6.6041000000000007</v>
      </c>
      <c r="CH27" s="33">
        <v>0.52579999999999993</v>
      </c>
      <c r="CI27" s="33">
        <v>46.937599999999996</v>
      </c>
      <c r="CJ27" s="33">
        <v>27.769099999999998</v>
      </c>
      <c r="CK27" s="33">
        <v>8.6428000000000011</v>
      </c>
      <c r="CL27" s="33">
        <v>26.314299999999999</v>
      </c>
      <c r="CM27" s="33" t="s">
        <v>108</v>
      </c>
      <c r="CN27" s="33" t="s">
        <v>108</v>
      </c>
      <c r="CO27" s="33" t="s">
        <v>108</v>
      </c>
      <c r="CP27" s="33">
        <v>10371.029500000001</v>
      </c>
      <c r="CQ27" s="33">
        <v>7266.2074000000002</v>
      </c>
      <c r="CR27" s="33">
        <v>70243.271438637676</v>
      </c>
    </row>
    <row r="28" spans="1:96" ht="15" customHeight="1" thickBot="1">
      <c r="A28" s="29">
        <v>2012</v>
      </c>
      <c r="B28" s="31">
        <f t="shared" si="0"/>
        <v>8460.0161000000007</v>
      </c>
      <c r="C28" s="31">
        <v>8062.0984000000017</v>
      </c>
      <c r="D28" s="31">
        <v>38.606100000000005</v>
      </c>
      <c r="E28" s="31">
        <v>359.3116</v>
      </c>
      <c r="F28" s="31">
        <f t="shared" si="1"/>
        <v>37039.389499999997</v>
      </c>
      <c r="G28" s="31">
        <v>281.22160000000002</v>
      </c>
      <c r="H28" s="31">
        <v>1021.7102</v>
      </c>
      <c r="I28" s="31">
        <v>130.89509999999999</v>
      </c>
      <c r="J28" s="31">
        <v>2.3858999999999999</v>
      </c>
      <c r="K28" s="32">
        <v>678.89260000000002</v>
      </c>
      <c r="L28" s="33">
        <v>92.965299999999985</v>
      </c>
      <c r="M28" s="33">
        <v>30.93</v>
      </c>
      <c r="N28" s="33">
        <v>195.62090000000003</v>
      </c>
      <c r="O28" s="33">
        <v>1226.6193000000001</v>
      </c>
      <c r="P28" s="33">
        <v>42.478499999999997</v>
      </c>
      <c r="Q28" s="33">
        <v>2749.6296000000002</v>
      </c>
      <c r="R28" s="33">
        <v>1234.4112</v>
      </c>
      <c r="S28" s="33">
        <v>16.946000000000002</v>
      </c>
      <c r="T28" s="33">
        <v>108.48979999999999</v>
      </c>
      <c r="U28" s="33">
        <v>6025.7904000000008</v>
      </c>
      <c r="V28" s="33">
        <v>198.60660000000001</v>
      </c>
      <c r="W28" s="33">
        <v>165.73159999999999</v>
      </c>
      <c r="X28" s="33">
        <v>11.699299999999999</v>
      </c>
      <c r="Y28" s="33">
        <v>15.423300000000001</v>
      </c>
      <c r="Z28" s="33">
        <v>255.45729999999998</v>
      </c>
      <c r="AA28" s="33">
        <v>41.123800000000003</v>
      </c>
      <c r="AB28" s="33">
        <v>2.8436999999999997</v>
      </c>
      <c r="AC28" s="33">
        <v>47.337599999999995</v>
      </c>
      <c r="AD28" s="33">
        <v>5.5682000000000009</v>
      </c>
      <c r="AE28" s="33">
        <v>41.608800000000002</v>
      </c>
      <c r="AF28" s="33">
        <v>15161.347599999999</v>
      </c>
      <c r="AG28" s="33">
        <v>25.5868</v>
      </c>
      <c r="AH28" s="33">
        <v>7228.0685000000003</v>
      </c>
      <c r="AI28" s="31">
        <f t="shared" si="2"/>
        <v>1435.5696000000003</v>
      </c>
      <c r="AJ28" s="33">
        <v>397.94370000000004</v>
      </c>
      <c r="AK28" s="33">
        <v>423.57650000000007</v>
      </c>
      <c r="AL28" s="33">
        <v>614.04939999999999</v>
      </c>
      <c r="AM28" s="31">
        <f t="shared" si="3"/>
        <v>10128.638075663664</v>
      </c>
      <c r="AN28" s="33">
        <v>178.86500000000001</v>
      </c>
      <c r="AO28" s="33">
        <v>1035.6293000000001</v>
      </c>
      <c r="AP28" s="33">
        <v>508.36720000000003</v>
      </c>
      <c r="AQ28" s="33">
        <v>4076.9834999999998</v>
      </c>
      <c r="AR28" s="33">
        <v>614.07429999999999</v>
      </c>
      <c r="AS28" s="33">
        <v>3391.7140756636659</v>
      </c>
      <c r="AT28" s="33">
        <v>95.653899999999993</v>
      </c>
      <c r="AU28" s="33">
        <v>23.178799999999999</v>
      </c>
      <c r="AV28" s="33">
        <v>89.674400000000006</v>
      </c>
      <c r="AW28" s="33">
        <v>114.49759999999999</v>
      </c>
      <c r="AX28" s="31">
        <f t="shared" si="4"/>
        <v>64.312600000000003</v>
      </c>
      <c r="AY28" s="33">
        <v>9.5040999999999993</v>
      </c>
      <c r="AZ28" s="33">
        <v>5.9843999999999999</v>
      </c>
      <c r="BA28" s="33">
        <v>3.6908000000000003</v>
      </c>
      <c r="BB28" s="33">
        <v>22.002800000000001</v>
      </c>
      <c r="BC28" s="33">
        <v>21.5488</v>
      </c>
      <c r="BD28" s="33">
        <v>1.5816999999999999</v>
      </c>
      <c r="BE28" s="31">
        <f t="shared" si="5"/>
        <v>111.15289999999999</v>
      </c>
      <c r="BF28" s="33">
        <v>73.709299999999999</v>
      </c>
      <c r="BG28" s="33">
        <v>15.654500000000001</v>
      </c>
      <c r="BH28" s="33">
        <v>21.789099999999998</v>
      </c>
      <c r="BI28" s="33">
        <f t="shared" si="6"/>
        <v>16.006799999999998</v>
      </c>
      <c r="BJ28" s="33">
        <v>16.006799999999998</v>
      </c>
      <c r="BK28" s="33">
        <f t="shared" si="7"/>
        <v>455.90449999999993</v>
      </c>
      <c r="BL28" s="33">
        <v>22.120999999999999</v>
      </c>
      <c r="BM28" s="33">
        <v>28.557400000000001</v>
      </c>
      <c r="BN28" s="33">
        <v>49.463999999999992</v>
      </c>
      <c r="BO28" s="33">
        <v>5.8771000000000004</v>
      </c>
      <c r="BP28" s="33">
        <v>9.8300999999999998</v>
      </c>
      <c r="BQ28" s="33">
        <v>8.2059999999999995</v>
      </c>
      <c r="BR28" s="33">
        <v>3.8325999999999998</v>
      </c>
      <c r="BS28" s="33">
        <v>170.72240000000002</v>
      </c>
      <c r="BT28" s="33">
        <v>6.0878999999999994</v>
      </c>
      <c r="BU28" s="33">
        <v>34.610100000000003</v>
      </c>
      <c r="BV28" s="33">
        <v>10.5189</v>
      </c>
      <c r="BW28" s="33">
        <v>42.694299999999991</v>
      </c>
      <c r="BX28" s="33">
        <v>63.382700000000007</v>
      </c>
      <c r="BY28" s="33">
        <f t="shared" si="8"/>
        <v>1044.313141286</v>
      </c>
      <c r="BZ28" s="33">
        <v>554.916941286</v>
      </c>
      <c r="CA28" s="33">
        <v>79.155300000000011</v>
      </c>
      <c r="CB28" s="33">
        <v>129.0273</v>
      </c>
      <c r="CC28" s="33">
        <v>194.77939999999998</v>
      </c>
      <c r="CD28" s="33">
        <v>86.434200000000004</v>
      </c>
      <c r="CE28" s="33">
        <f t="shared" si="9"/>
        <v>116.77670000000001</v>
      </c>
      <c r="CF28" s="33">
        <v>6.4379000000000008</v>
      </c>
      <c r="CG28" s="33">
        <v>6.3098000000000001</v>
      </c>
      <c r="CH28" s="33">
        <v>0.4274</v>
      </c>
      <c r="CI28" s="33">
        <v>44.882800000000003</v>
      </c>
      <c r="CJ28" s="33">
        <v>26.727900000000002</v>
      </c>
      <c r="CK28" s="33">
        <v>7.9157000000000011</v>
      </c>
      <c r="CL28" s="33">
        <v>24.075200000000002</v>
      </c>
      <c r="CM28" s="33" t="s">
        <v>108</v>
      </c>
      <c r="CN28" s="33" t="s">
        <v>108</v>
      </c>
      <c r="CO28" s="33" t="s">
        <v>108</v>
      </c>
      <c r="CP28" s="33">
        <v>9645.4156999999996</v>
      </c>
      <c r="CQ28" s="33">
        <v>6692.2446</v>
      </c>
      <c r="CR28" s="33">
        <v>68517.495616949658</v>
      </c>
    </row>
    <row r="29" spans="1:96" ht="15" customHeight="1" thickBot="1">
      <c r="A29" s="29">
        <v>2013</v>
      </c>
      <c r="B29" s="31">
        <f t="shared" si="0"/>
        <v>8512.084499999999</v>
      </c>
      <c r="C29" s="31">
        <v>8097.2108999999991</v>
      </c>
      <c r="D29" s="31">
        <v>43.337499999999999</v>
      </c>
      <c r="E29" s="31">
        <v>371.53610000000003</v>
      </c>
      <c r="F29" s="31">
        <f t="shared" si="1"/>
        <v>35582.588699999993</v>
      </c>
      <c r="G29" s="31">
        <v>258.77949999999998</v>
      </c>
      <c r="H29" s="31">
        <v>977.36450000000002</v>
      </c>
      <c r="I29" s="31">
        <v>134.40279999999998</v>
      </c>
      <c r="J29" s="31">
        <v>2.5362000000000005</v>
      </c>
      <c r="K29" s="32">
        <v>629.33589999999981</v>
      </c>
      <c r="L29" s="33">
        <v>96.578199999999981</v>
      </c>
      <c r="M29" s="33">
        <v>31.303699999999996</v>
      </c>
      <c r="N29" s="33">
        <v>190.83070000000001</v>
      </c>
      <c r="O29" s="33">
        <v>1197.2695000000001</v>
      </c>
      <c r="P29" s="33">
        <v>41.564800000000005</v>
      </c>
      <c r="Q29" s="33">
        <v>3727.4816000000001</v>
      </c>
      <c r="R29" s="33">
        <v>1340.3546000000001</v>
      </c>
      <c r="S29" s="33">
        <v>16.969099999999997</v>
      </c>
      <c r="T29" s="33">
        <v>107.31389999999998</v>
      </c>
      <c r="U29" s="33">
        <v>6331.8720000000012</v>
      </c>
      <c r="V29" s="33">
        <v>201.67129999999995</v>
      </c>
      <c r="W29" s="33">
        <v>195.2175</v>
      </c>
      <c r="X29" s="33">
        <v>10.3796</v>
      </c>
      <c r="Y29" s="33">
        <v>16.1541</v>
      </c>
      <c r="Z29" s="33">
        <v>258.00010000000003</v>
      </c>
      <c r="AA29" s="33">
        <v>39.605699999999999</v>
      </c>
      <c r="AB29" s="33">
        <v>2.7868000000000004</v>
      </c>
      <c r="AC29" s="33">
        <v>47.433700000000002</v>
      </c>
      <c r="AD29" s="33">
        <v>5.1572000000000005</v>
      </c>
      <c r="AE29" s="33">
        <v>40.851200000000006</v>
      </c>
      <c r="AF29" s="33">
        <v>12491.718199999998</v>
      </c>
      <c r="AG29" s="33">
        <v>25.313099999999999</v>
      </c>
      <c r="AH29" s="33">
        <v>7164.3431999999993</v>
      </c>
      <c r="AI29" s="31">
        <f t="shared" si="2"/>
        <v>1192.8485000000001</v>
      </c>
      <c r="AJ29" s="33">
        <v>331.35149999999999</v>
      </c>
      <c r="AK29" s="33">
        <v>308.63390000000004</v>
      </c>
      <c r="AL29" s="33">
        <v>552.86310000000003</v>
      </c>
      <c r="AM29" s="31">
        <f t="shared" si="3"/>
        <v>9822.9516454966724</v>
      </c>
      <c r="AN29" s="33">
        <v>179.91629999999998</v>
      </c>
      <c r="AO29" s="33">
        <v>942.57259999999997</v>
      </c>
      <c r="AP29" s="33">
        <v>473.21930000000003</v>
      </c>
      <c r="AQ29" s="33">
        <v>3965.3903000000005</v>
      </c>
      <c r="AR29" s="33">
        <v>553.02739999999994</v>
      </c>
      <c r="AS29" s="33">
        <v>3382.6230454966703</v>
      </c>
      <c r="AT29" s="33">
        <v>95.657299999999992</v>
      </c>
      <c r="AU29" s="33">
        <v>24.821400000000001</v>
      </c>
      <c r="AV29" s="33">
        <v>94.298200000000008</v>
      </c>
      <c r="AW29" s="33">
        <v>111.42580000000001</v>
      </c>
      <c r="AX29" s="31">
        <f t="shared" si="4"/>
        <v>65.165700000000001</v>
      </c>
      <c r="AY29" s="33">
        <v>8.8384999999999998</v>
      </c>
      <c r="AZ29" s="33">
        <v>5.5765999999999991</v>
      </c>
      <c r="BA29" s="33">
        <v>3.5928</v>
      </c>
      <c r="BB29" s="33">
        <v>21.0076</v>
      </c>
      <c r="BC29" s="33">
        <v>24.431099999999997</v>
      </c>
      <c r="BD29" s="33">
        <v>1.7190999999999999</v>
      </c>
      <c r="BE29" s="31">
        <f t="shared" si="5"/>
        <v>115.75059999999999</v>
      </c>
      <c r="BF29" s="33">
        <v>77.920400000000001</v>
      </c>
      <c r="BG29" s="33">
        <v>14.9849</v>
      </c>
      <c r="BH29" s="33">
        <v>22.845299999999998</v>
      </c>
      <c r="BI29" s="33">
        <f t="shared" si="6"/>
        <v>16.851600000000001</v>
      </c>
      <c r="BJ29" s="33">
        <v>16.851600000000001</v>
      </c>
      <c r="BK29" s="33">
        <f t="shared" si="7"/>
        <v>450.6302</v>
      </c>
      <c r="BL29" s="33">
        <v>22.668399999999998</v>
      </c>
      <c r="BM29" s="33">
        <v>28.786100000000001</v>
      </c>
      <c r="BN29" s="33">
        <v>49.348899999999993</v>
      </c>
      <c r="BO29" s="33">
        <v>6.1651000000000007</v>
      </c>
      <c r="BP29" s="33">
        <v>9.1547000000000001</v>
      </c>
      <c r="BQ29" s="33">
        <v>8.6931000000000012</v>
      </c>
      <c r="BR29" s="33">
        <v>3.8298000000000001</v>
      </c>
      <c r="BS29" s="33">
        <v>165.75029999999998</v>
      </c>
      <c r="BT29" s="33">
        <v>6.1074999999999999</v>
      </c>
      <c r="BU29" s="33">
        <v>33.4452</v>
      </c>
      <c r="BV29" s="33">
        <v>10.576000000000001</v>
      </c>
      <c r="BW29" s="33">
        <v>42.646099999999997</v>
      </c>
      <c r="BX29" s="33">
        <v>63.459000000000003</v>
      </c>
      <c r="BY29" s="33">
        <f t="shared" si="8"/>
        <v>1118.8405606879999</v>
      </c>
      <c r="BZ29" s="33">
        <v>569.97406068799989</v>
      </c>
      <c r="CA29" s="33">
        <v>86.689799999999991</v>
      </c>
      <c r="CB29" s="33">
        <v>139.3494</v>
      </c>
      <c r="CC29" s="33">
        <v>224.47860000000003</v>
      </c>
      <c r="CD29" s="33">
        <v>98.348699999999994</v>
      </c>
      <c r="CE29" s="33">
        <f t="shared" si="9"/>
        <v>120.99700000000001</v>
      </c>
      <c r="CF29" s="33">
        <v>6.4032999999999998</v>
      </c>
      <c r="CG29" s="33">
        <v>7.0556000000000001</v>
      </c>
      <c r="CH29" s="33">
        <v>0.42980000000000002</v>
      </c>
      <c r="CI29" s="33">
        <v>46.817800000000013</v>
      </c>
      <c r="CJ29" s="33">
        <v>28.709199999999999</v>
      </c>
      <c r="CK29" s="33">
        <v>7.5824999999999996</v>
      </c>
      <c r="CL29" s="33">
        <v>23.998799999999999</v>
      </c>
      <c r="CM29" s="33" t="s">
        <v>108</v>
      </c>
      <c r="CN29" s="33" t="s">
        <v>108</v>
      </c>
      <c r="CO29" s="33" t="s">
        <v>108</v>
      </c>
      <c r="CP29" s="33">
        <v>9474.5344000000005</v>
      </c>
      <c r="CQ29" s="33">
        <v>6578.3689000000004</v>
      </c>
      <c r="CR29" s="33">
        <v>66473.243406184687</v>
      </c>
    </row>
    <row r="30" spans="1:96" ht="15" customHeight="1" thickBot="1">
      <c r="A30" s="29">
        <v>2014</v>
      </c>
      <c r="B30" s="31">
        <f t="shared" si="0"/>
        <v>8571.4531999999999</v>
      </c>
      <c r="C30" s="31">
        <v>8183.0113000000001</v>
      </c>
      <c r="D30" s="31">
        <v>45.9086</v>
      </c>
      <c r="E30" s="31">
        <v>342.5333</v>
      </c>
      <c r="F30" s="31">
        <f t="shared" si="1"/>
        <v>35004.749099999994</v>
      </c>
      <c r="G30" s="31">
        <v>262.4631</v>
      </c>
      <c r="H30" s="31">
        <v>958.38670000000002</v>
      </c>
      <c r="I30" s="31">
        <v>135.30549999999999</v>
      </c>
      <c r="J30" s="31">
        <v>2.5194999999999999</v>
      </c>
      <c r="K30" s="32">
        <v>599.3075</v>
      </c>
      <c r="L30" s="33">
        <v>100.6602</v>
      </c>
      <c r="M30" s="33">
        <v>33.465000000000003</v>
      </c>
      <c r="N30" s="33">
        <v>196.37599999999998</v>
      </c>
      <c r="O30" s="33">
        <v>1211.1415999999999</v>
      </c>
      <c r="P30" s="33">
        <v>43.143999999999998</v>
      </c>
      <c r="Q30" s="33">
        <v>3127.6581000000006</v>
      </c>
      <c r="R30" s="33">
        <v>1269.7248</v>
      </c>
      <c r="S30" s="33">
        <v>16.966900000000003</v>
      </c>
      <c r="T30" s="33">
        <v>105.05249999999999</v>
      </c>
      <c r="U30" s="33">
        <v>6808.711299999999</v>
      </c>
      <c r="V30" s="33">
        <v>197.50780000000003</v>
      </c>
      <c r="W30" s="33">
        <v>205.9238</v>
      </c>
      <c r="X30" s="33">
        <v>10.839099999999998</v>
      </c>
      <c r="Y30" s="33">
        <v>18.815099999999997</v>
      </c>
      <c r="Z30" s="33">
        <v>269.86810000000003</v>
      </c>
      <c r="AA30" s="33">
        <v>46.362899999999996</v>
      </c>
      <c r="AB30" s="33">
        <v>3.1187</v>
      </c>
      <c r="AC30" s="33">
        <v>52.580200000000005</v>
      </c>
      <c r="AD30" s="33">
        <v>5.7183000000000002</v>
      </c>
      <c r="AE30" s="33">
        <v>41.59559999999999</v>
      </c>
      <c r="AF30" s="33">
        <v>12204.707699999995</v>
      </c>
      <c r="AG30" s="33">
        <v>25.508200000000002</v>
      </c>
      <c r="AH30" s="33">
        <v>7051.3208999999997</v>
      </c>
      <c r="AI30" s="31">
        <f t="shared" si="2"/>
        <v>1193.4295000000002</v>
      </c>
      <c r="AJ30" s="33">
        <v>320.40270000000004</v>
      </c>
      <c r="AK30" s="33">
        <v>305.22180000000003</v>
      </c>
      <c r="AL30" s="33">
        <v>567.80499999999995</v>
      </c>
      <c r="AM30" s="31">
        <f t="shared" si="3"/>
        <v>10301.69571373042</v>
      </c>
      <c r="AN30" s="33">
        <v>189.59159999999997</v>
      </c>
      <c r="AO30" s="33">
        <v>1015.1781999999999</v>
      </c>
      <c r="AP30" s="33">
        <v>533.54200000000003</v>
      </c>
      <c r="AQ30" s="33">
        <v>4101.3218000000006</v>
      </c>
      <c r="AR30" s="33">
        <v>557.7718000000001</v>
      </c>
      <c r="AS30" s="33">
        <v>3513.2719137304175</v>
      </c>
      <c r="AT30" s="33">
        <v>97.537199999999999</v>
      </c>
      <c r="AU30" s="33">
        <v>24.728800000000003</v>
      </c>
      <c r="AV30" s="33">
        <v>124.95399999999999</v>
      </c>
      <c r="AW30" s="33">
        <v>143.79839999999999</v>
      </c>
      <c r="AX30" s="31">
        <f t="shared" si="4"/>
        <v>63.176900000000003</v>
      </c>
      <c r="AY30" s="33">
        <v>8.3016999999999985</v>
      </c>
      <c r="AZ30" s="33">
        <v>5.7935999999999996</v>
      </c>
      <c r="BA30" s="33">
        <v>4.0053000000000001</v>
      </c>
      <c r="BB30" s="33">
        <v>19.858100000000004</v>
      </c>
      <c r="BC30" s="33">
        <v>23.613400000000002</v>
      </c>
      <c r="BD30" s="33">
        <v>1.6048</v>
      </c>
      <c r="BE30" s="31">
        <f t="shared" si="5"/>
        <v>108.06</v>
      </c>
      <c r="BF30" s="33">
        <v>70.8352</v>
      </c>
      <c r="BG30" s="33">
        <v>16.4023</v>
      </c>
      <c r="BH30" s="33">
        <v>20.822500000000002</v>
      </c>
      <c r="BI30" s="33">
        <f t="shared" si="6"/>
        <v>16.104399999999998</v>
      </c>
      <c r="BJ30" s="33">
        <v>16.104399999999998</v>
      </c>
      <c r="BK30" s="33">
        <f t="shared" si="7"/>
        <v>471.26370000000009</v>
      </c>
      <c r="BL30" s="33">
        <v>23.6097</v>
      </c>
      <c r="BM30" s="33">
        <v>31.361300000000004</v>
      </c>
      <c r="BN30" s="33">
        <v>51.834199999999996</v>
      </c>
      <c r="BO30" s="33">
        <v>6.0918000000000001</v>
      </c>
      <c r="BP30" s="33">
        <v>9.6401000000000003</v>
      </c>
      <c r="BQ30" s="33">
        <v>9.8953000000000007</v>
      </c>
      <c r="BR30" s="33">
        <v>4.2299000000000007</v>
      </c>
      <c r="BS30" s="33">
        <v>169.76820000000001</v>
      </c>
      <c r="BT30" s="33">
        <v>6.7054999999999998</v>
      </c>
      <c r="BU30" s="33">
        <v>36.763300000000001</v>
      </c>
      <c r="BV30" s="33">
        <v>10.947899999999999</v>
      </c>
      <c r="BW30" s="33">
        <v>43.554699999999997</v>
      </c>
      <c r="BX30" s="33">
        <v>66.861800000000002</v>
      </c>
      <c r="BY30" s="33">
        <f t="shared" si="8"/>
        <v>1141.9934835200002</v>
      </c>
      <c r="BZ30" s="33">
        <v>602.11848352000015</v>
      </c>
      <c r="CA30" s="33">
        <v>78.930900000000008</v>
      </c>
      <c r="CB30" s="33">
        <v>155.03909999999999</v>
      </c>
      <c r="CC30" s="33">
        <v>205.1713</v>
      </c>
      <c r="CD30" s="33">
        <v>100.73370000000001</v>
      </c>
      <c r="CE30" s="33">
        <f t="shared" si="9"/>
        <v>121.65960000000001</v>
      </c>
      <c r="CF30" s="33">
        <v>7.0546000000000006</v>
      </c>
      <c r="CG30" s="33">
        <v>7.6821000000000002</v>
      </c>
      <c r="CH30" s="33">
        <v>0.42910000000000004</v>
      </c>
      <c r="CI30" s="33">
        <v>46.764800000000001</v>
      </c>
      <c r="CJ30" s="33">
        <v>27.8066</v>
      </c>
      <c r="CK30" s="33">
        <v>8.6670999999999996</v>
      </c>
      <c r="CL30" s="33">
        <v>23.255299999999998</v>
      </c>
      <c r="CM30" s="33" t="s">
        <v>108</v>
      </c>
      <c r="CN30" s="33" t="s">
        <v>108</v>
      </c>
      <c r="CO30" s="33" t="s">
        <v>108</v>
      </c>
      <c r="CP30" s="33">
        <v>9323.3012999999992</v>
      </c>
      <c r="CQ30" s="33">
        <v>6487.5722000000005</v>
      </c>
      <c r="CR30" s="33">
        <v>66316.886897250399</v>
      </c>
    </row>
    <row r="31" spans="1:96" ht="15" customHeight="1" thickBot="1">
      <c r="A31" s="29">
        <v>2015</v>
      </c>
      <c r="B31" s="31">
        <f t="shared" si="0"/>
        <v>8622.4298999999992</v>
      </c>
      <c r="C31" s="31">
        <v>8208.9529999999995</v>
      </c>
      <c r="D31" s="31">
        <v>45.720500000000001</v>
      </c>
      <c r="E31" s="31">
        <v>367.75640000000004</v>
      </c>
      <c r="F31" s="31">
        <f t="shared" si="1"/>
        <v>38854.514199999998</v>
      </c>
      <c r="G31" s="31">
        <v>279.0403</v>
      </c>
      <c r="H31" s="31">
        <v>976.21900000000005</v>
      </c>
      <c r="I31" s="31">
        <v>129.44450000000001</v>
      </c>
      <c r="J31" s="31">
        <v>2.5003000000000002</v>
      </c>
      <c r="K31" s="32">
        <v>609.30889999999999</v>
      </c>
      <c r="L31" s="33">
        <v>112.1313</v>
      </c>
      <c r="M31" s="33">
        <v>33.474299999999992</v>
      </c>
      <c r="N31" s="33">
        <v>211.23599999999999</v>
      </c>
      <c r="O31" s="33">
        <v>1290.9653999999998</v>
      </c>
      <c r="P31" s="33">
        <v>44.461600000000004</v>
      </c>
      <c r="Q31" s="33">
        <v>3495.049</v>
      </c>
      <c r="R31" s="33">
        <v>1285.7819999999999</v>
      </c>
      <c r="S31" s="33">
        <v>18.591799999999999</v>
      </c>
      <c r="T31" s="33">
        <v>106.31089999999999</v>
      </c>
      <c r="U31" s="33">
        <v>6640.6215000000002</v>
      </c>
      <c r="V31" s="33">
        <v>250.84059999999999</v>
      </c>
      <c r="W31" s="33">
        <v>205.71950000000001</v>
      </c>
      <c r="X31" s="33">
        <v>11.4245</v>
      </c>
      <c r="Y31" s="33">
        <v>19.833599999999997</v>
      </c>
      <c r="Z31" s="33">
        <v>286.30709999999999</v>
      </c>
      <c r="AA31" s="33">
        <v>50.463300000000004</v>
      </c>
      <c r="AB31" s="33">
        <v>3.3980000000000001</v>
      </c>
      <c r="AC31" s="33">
        <v>55.042299999999997</v>
      </c>
      <c r="AD31" s="33">
        <v>5.9749999999999996</v>
      </c>
      <c r="AE31" s="33">
        <v>46.179199999999994</v>
      </c>
      <c r="AF31" s="33">
        <v>15784.079300000001</v>
      </c>
      <c r="AG31" s="33">
        <v>26.254200000000001</v>
      </c>
      <c r="AH31" s="33">
        <v>6873.8608000000004</v>
      </c>
      <c r="AI31" s="31">
        <f t="shared" si="2"/>
        <v>1305.8944999999999</v>
      </c>
      <c r="AJ31" s="33">
        <v>360.23099999999999</v>
      </c>
      <c r="AK31" s="33">
        <v>328.10629999999998</v>
      </c>
      <c r="AL31" s="33">
        <v>617.55719999999997</v>
      </c>
      <c r="AM31" s="31">
        <f t="shared" si="3"/>
        <v>10312.023613386609</v>
      </c>
      <c r="AN31" s="33">
        <v>195.28749999999999</v>
      </c>
      <c r="AO31" s="33">
        <v>1004.7121000000001</v>
      </c>
      <c r="AP31" s="33">
        <v>541.3356</v>
      </c>
      <c r="AQ31" s="33">
        <v>4020.9517000000001</v>
      </c>
      <c r="AR31" s="33">
        <v>596.6697999999999</v>
      </c>
      <c r="AS31" s="33">
        <v>3525.7463133866086</v>
      </c>
      <c r="AT31" s="33">
        <v>115.5812</v>
      </c>
      <c r="AU31" s="33">
        <v>23.685899999999997</v>
      </c>
      <c r="AV31" s="33">
        <v>136.46179999999998</v>
      </c>
      <c r="AW31" s="33">
        <v>151.5917</v>
      </c>
      <c r="AX31" s="31">
        <f t="shared" si="4"/>
        <v>62.382000000000005</v>
      </c>
      <c r="AY31" s="33">
        <v>7.9888000000000003</v>
      </c>
      <c r="AZ31" s="33">
        <v>6.0033000000000003</v>
      </c>
      <c r="BA31" s="33">
        <v>4.0956000000000001</v>
      </c>
      <c r="BB31" s="33">
        <v>19.239399999999996</v>
      </c>
      <c r="BC31" s="33">
        <v>23.445900000000002</v>
      </c>
      <c r="BD31" s="33">
        <v>1.609</v>
      </c>
      <c r="BE31" s="31">
        <f t="shared" si="5"/>
        <v>99.68889999999999</v>
      </c>
      <c r="BF31" s="33">
        <v>63.381899999999995</v>
      </c>
      <c r="BG31" s="33">
        <v>17.3627</v>
      </c>
      <c r="BH31" s="33">
        <v>18.944299999999998</v>
      </c>
      <c r="BI31" s="33">
        <f t="shared" si="6"/>
        <v>15.6229</v>
      </c>
      <c r="BJ31" s="33">
        <v>15.6229</v>
      </c>
      <c r="BK31" s="33">
        <f t="shared" si="7"/>
        <v>477.43270000000001</v>
      </c>
      <c r="BL31" s="33">
        <v>23.501099999999997</v>
      </c>
      <c r="BM31" s="33">
        <v>30.669</v>
      </c>
      <c r="BN31" s="33">
        <v>52.6828</v>
      </c>
      <c r="BO31" s="33">
        <v>8.0555000000000003</v>
      </c>
      <c r="BP31" s="33">
        <v>9.6407000000000007</v>
      </c>
      <c r="BQ31" s="33">
        <v>10.148200000000001</v>
      </c>
      <c r="BR31" s="33">
        <v>4.4299000000000008</v>
      </c>
      <c r="BS31" s="33">
        <v>173.26729999999998</v>
      </c>
      <c r="BT31" s="33">
        <v>6.8064999999999998</v>
      </c>
      <c r="BU31" s="33">
        <v>37.6907</v>
      </c>
      <c r="BV31" s="33">
        <v>11.0487</v>
      </c>
      <c r="BW31" s="33">
        <v>43.274900000000002</v>
      </c>
      <c r="BX31" s="33">
        <v>66.217399999999998</v>
      </c>
      <c r="BY31" s="33">
        <f t="shared" si="8"/>
        <v>1203.5547915279999</v>
      </c>
      <c r="BZ31" s="33">
        <v>657.13759152799992</v>
      </c>
      <c r="CA31" s="33">
        <v>77.97199999999998</v>
      </c>
      <c r="CB31" s="33">
        <v>155.29949999999999</v>
      </c>
      <c r="CC31" s="33">
        <v>212.08539999999999</v>
      </c>
      <c r="CD31" s="33">
        <v>101.0603</v>
      </c>
      <c r="CE31" s="33">
        <f t="shared" si="9"/>
        <v>124.46849999999999</v>
      </c>
      <c r="CF31" s="33">
        <v>7.2122000000000011</v>
      </c>
      <c r="CG31" s="33">
        <v>8.5352999999999994</v>
      </c>
      <c r="CH31" s="33">
        <v>0.43130000000000002</v>
      </c>
      <c r="CI31" s="33">
        <v>48.293699999999994</v>
      </c>
      <c r="CJ31" s="33">
        <v>28.875199999999996</v>
      </c>
      <c r="CK31" s="33">
        <v>8.6733999999999991</v>
      </c>
      <c r="CL31" s="33">
        <v>22.447400000000002</v>
      </c>
      <c r="CM31" s="33" t="s">
        <v>108</v>
      </c>
      <c r="CN31" s="33" t="s">
        <v>108</v>
      </c>
      <c r="CO31" s="33" t="s">
        <v>108</v>
      </c>
      <c r="CP31" s="33">
        <v>9306.4219999999987</v>
      </c>
      <c r="CQ31" s="33">
        <v>6540.1032999999998</v>
      </c>
      <c r="CR31" s="33">
        <v>70384.434004914598</v>
      </c>
    </row>
    <row r="32" spans="1:96" ht="15" customHeight="1" thickBot="1">
      <c r="A32" s="29">
        <v>2016</v>
      </c>
      <c r="B32" s="31">
        <f t="shared" si="0"/>
        <v>8674.0622999999996</v>
      </c>
      <c r="C32" s="31">
        <v>8267.7255999999998</v>
      </c>
      <c r="D32" s="31">
        <v>49.696599999999997</v>
      </c>
      <c r="E32" s="31">
        <v>356.6400999999999</v>
      </c>
      <c r="F32" s="31">
        <f t="shared" si="1"/>
        <v>36706.573000000004</v>
      </c>
      <c r="G32" s="31">
        <v>266.92720000000003</v>
      </c>
      <c r="H32" s="31">
        <v>972.09079999999994</v>
      </c>
      <c r="I32" s="31">
        <v>128.1397</v>
      </c>
      <c r="J32" s="31">
        <v>2.1764000000000001</v>
      </c>
      <c r="K32" s="32">
        <v>600.05129999999997</v>
      </c>
      <c r="L32" s="33">
        <v>105.62020000000001</v>
      </c>
      <c r="M32" s="33">
        <v>35.164299999999997</v>
      </c>
      <c r="N32" s="33">
        <v>181.60170000000002</v>
      </c>
      <c r="O32" s="33">
        <v>1252.6956</v>
      </c>
      <c r="P32" s="33">
        <v>44.994500000000002</v>
      </c>
      <c r="Q32" s="33">
        <v>3452.1322999999998</v>
      </c>
      <c r="R32" s="33">
        <v>1269.2252000000001</v>
      </c>
      <c r="S32" s="33">
        <v>18.916</v>
      </c>
      <c r="T32" s="33">
        <v>107.0899</v>
      </c>
      <c r="U32" s="33">
        <v>5615.6322</v>
      </c>
      <c r="V32" s="33">
        <v>223.1259</v>
      </c>
      <c r="W32" s="33">
        <v>217.11949999999999</v>
      </c>
      <c r="X32" s="33">
        <v>12.921700000000001</v>
      </c>
      <c r="Y32" s="33">
        <v>23.404199999999996</v>
      </c>
      <c r="Z32" s="33">
        <v>279.43710000000004</v>
      </c>
      <c r="AA32" s="33">
        <v>53.399800000000006</v>
      </c>
      <c r="AB32" s="33">
        <v>3.7872000000000003</v>
      </c>
      <c r="AC32" s="33">
        <v>56.174300000000002</v>
      </c>
      <c r="AD32" s="33">
        <v>6.5904000000000016</v>
      </c>
      <c r="AE32" s="33">
        <v>47.534800000000004</v>
      </c>
      <c r="AF32" s="33">
        <v>14691.141300000001</v>
      </c>
      <c r="AG32" s="33">
        <v>43.525599999999997</v>
      </c>
      <c r="AH32" s="33">
        <v>6995.9539000000004</v>
      </c>
      <c r="AI32" s="31">
        <f t="shared" si="2"/>
        <v>1265.4113000000002</v>
      </c>
      <c r="AJ32" s="33">
        <v>356.80270000000002</v>
      </c>
      <c r="AK32" s="33">
        <v>311.53129999999999</v>
      </c>
      <c r="AL32" s="33">
        <v>597.07730000000004</v>
      </c>
      <c r="AM32" s="31">
        <f t="shared" si="3"/>
        <v>10333.190332027414</v>
      </c>
      <c r="AN32" s="33">
        <v>196.23929999999999</v>
      </c>
      <c r="AO32" s="33">
        <v>986.23130000000003</v>
      </c>
      <c r="AP32" s="33">
        <v>543.9203</v>
      </c>
      <c r="AQ32" s="33">
        <v>4121.8792000000003</v>
      </c>
      <c r="AR32" s="33">
        <v>595.76199999999994</v>
      </c>
      <c r="AS32" s="33">
        <v>3449.8796320274132</v>
      </c>
      <c r="AT32" s="33">
        <v>117.32459999999999</v>
      </c>
      <c r="AU32" s="33">
        <v>23.2867</v>
      </c>
      <c r="AV32" s="33">
        <v>146.38080000000002</v>
      </c>
      <c r="AW32" s="33">
        <v>152.28649999999999</v>
      </c>
      <c r="AX32" s="31">
        <f t="shared" si="4"/>
        <v>62.0124</v>
      </c>
      <c r="AY32" s="33">
        <v>7.7590999999999983</v>
      </c>
      <c r="AZ32" s="33">
        <v>5.9983999999999993</v>
      </c>
      <c r="BA32" s="33">
        <v>4.5276000000000005</v>
      </c>
      <c r="BB32" s="33">
        <v>18.701700000000002</v>
      </c>
      <c r="BC32" s="33">
        <v>23.511099999999999</v>
      </c>
      <c r="BD32" s="33">
        <v>1.5145</v>
      </c>
      <c r="BE32" s="31">
        <f t="shared" si="5"/>
        <v>96.439099999999996</v>
      </c>
      <c r="BF32" s="33">
        <v>60.134699999999995</v>
      </c>
      <c r="BG32" s="33">
        <v>18.398499999999999</v>
      </c>
      <c r="BH32" s="33">
        <v>17.905900000000003</v>
      </c>
      <c r="BI32" s="33">
        <f t="shared" si="6"/>
        <v>15.6851</v>
      </c>
      <c r="BJ32" s="33">
        <v>15.6851</v>
      </c>
      <c r="BK32" s="33">
        <f t="shared" si="7"/>
        <v>483.07920000000001</v>
      </c>
      <c r="BL32" s="33">
        <v>23.377800000000001</v>
      </c>
      <c r="BM32" s="33">
        <v>31.073900000000002</v>
      </c>
      <c r="BN32" s="33">
        <v>52.511199999999995</v>
      </c>
      <c r="BO32" s="33">
        <v>8.9099999999999984</v>
      </c>
      <c r="BP32" s="33">
        <v>9.7408000000000019</v>
      </c>
      <c r="BQ32" s="33">
        <v>10.2844</v>
      </c>
      <c r="BR32" s="33">
        <v>4.7300000000000004</v>
      </c>
      <c r="BS32" s="33">
        <v>178.56959999999998</v>
      </c>
      <c r="BT32" s="33">
        <v>6.9157000000000002</v>
      </c>
      <c r="BU32" s="33">
        <v>39.033799999999999</v>
      </c>
      <c r="BV32" s="33">
        <v>11.142800000000001</v>
      </c>
      <c r="BW32" s="33">
        <v>42.725000000000001</v>
      </c>
      <c r="BX32" s="33">
        <v>64.0642</v>
      </c>
      <c r="BY32" s="33">
        <f t="shared" si="8"/>
        <v>1156.6357575479999</v>
      </c>
      <c r="BZ32" s="33">
        <v>600.16055754800004</v>
      </c>
      <c r="CA32" s="33">
        <v>77.88</v>
      </c>
      <c r="CB32" s="33">
        <v>144.95349999999999</v>
      </c>
      <c r="CC32" s="33">
        <v>214.15219999999999</v>
      </c>
      <c r="CD32" s="33">
        <v>119.48950000000001</v>
      </c>
      <c r="CE32" s="33">
        <f t="shared" si="9"/>
        <v>127.06170000000002</v>
      </c>
      <c r="CF32" s="33">
        <v>7.5658000000000003</v>
      </c>
      <c r="CG32" s="33">
        <v>9.8085000000000004</v>
      </c>
      <c r="CH32" s="33">
        <v>0.53610000000000002</v>
      </c>
      <c r="CI32" s="33">
        <v>50.622399999999999</v>
      </c>
      <c r="CJ32" s="33">
        <v>29.770199999999999</v>
      </c>
      <c r="CK32" s="33">
        <v>8.8079000000000001</v>
      </c>
      <c r="CL32" s="33">
        <v>19.950800000000005</v>
      </c>
      <c r="CM32" s="33" t="s">
        <v>108</v>
      </c>
      <c r="CN32" s="33" t="s">
        <v>108</v>
      </c>
      <c r="CO32" s="33" t="s">
        <v>108</v>
      </c>
      <c r="CP32" s="33">
        <v>9343.9665000000005</v>
      </c>
      <c r="CQ32" s="33">
        <v>6622.9791999999998</v>
      </c>
      <c r="CR32" s="33">
        <v>68264.1166895754</v>
      </c>
    </row>
    <row r="33" spans="1:96" ht="15" customHeight="1" thickBot="1">
      <c r="A33" s="29">
        <v>2017</v>
      </c>
      <c r="B33" s="31">
        <f t="shared" si="0"/>
        <v>8796.4928000000018</v>
      </c>
      <c r="C33" s="31">
        <v>8406.7117000000017</v>
      </c>
      <c r="D33" s="31">
        <v>50.058900000000001</v>
      </c>
      <c r="E33" s="31">
        <v>339.72220000000004</v>
      </c>
      <c r="F33" s="31">
        <f t="shared" si="1"/>
        <v>41429.269</v>
      </c>
      <c r="G33" s="31">
        <v>284.33759999999995</v>
      </c>
      <c r="H33" s="31">
        <v>980.54720000000009</v>
      </c>
      <c r="I33" s="31">
        <v>129.21530000000001</v>
      </c>
      <c r="J33" s="31">
        <v>1.7153999999999998</v>
      </c>
      <c r="K33" s="32">
        <v>607.90079999999989</v>
      </c>
      <c r="L33" s="33">
        <v>107.6446</v>
      </c>
      <c r="M33" s="33">
        <v>36.887900000000002</v>
      </c>
      <c r="N33" s="33">
        <v>176.33</v>
      </c>
      <c r="O33" s="33">
        <v>1385.5505000000001</v>
      </c>
      <c r="P33" s="33">
        <v>44.716200000000001</v>
      </c>
      <c r="Q33" s="33">
        <v>3608.7377000000001</v>
      </c>
      <c r="R33" s="33">
        <v>1300.3679</v>
      </c>
      <c r="S33" s="33">
        <v>21.454799999999999</v>
      </c>
      <c r="T33" s="33">
        <v>110.4392</v>
      </c>
      <c r="U33" s="33">
        <v>6003.3210999999992</v>
      </c>
      <c r="V33" s="33">
        <v>199.93440000000001</v>
      </c>
      <c r="W33" s="33">
        <v>231.453</v>
      </c>
      <c r="X33" s="33">
        <v>15.7742</v>
      </c>
      <c r="Y33" s="33">
        <v>26.177699999999998</v>
      </c>
      <c r="Z33" s="33">
        <v>286.00760000000002</v>
      </c>
      <c r="AA33" s="33">
        <v>68.545199999999994</v>
      </c>
      <c r="AB33" s="33">
        <v>4.0526</v>
      </c>
      <c r="AC33" s="33">
        <v>59.68</v>
      </c>
      <c r="AD33" s="33">
        <v>7.3467999999999991</v>
      </c>
      <c r="AE33" s="33">
        <v>49.359899999999996</v>
      </c>
      <c r="AF33" s="33">
        <v>18520.334599999998</v>
      </c>
      <c r="AG33" s="33">
        <v>43.441700000000004</v>
      </c>
      <c r="AH33" s="33">
        <v>7117.9950999999992</v>
      </c>
      <c r="AI33" s="31">
        <f t="shared" si="2"/>
        <v>1278.5571</v>
      </c>
      <c r="AJ33" s="33">
        <v>367.11450000000002</v>
      </c>
      <c r="AK33" s="33">
        <v>321.79409999999996</v>
      </c>
      <c r="AL33" s="33">
        <v>589.64850000000001</v>
      </c>
      <c r="AM33" s="31">
        <f t="shared" si="3"/>
        <v>10823.800296132342</v>
      </c>
      <c r="AN33" s="33">
        <v>199.78140000000002</v>
      </c>
      <c r="AO33" s="33">
        <v>1013.9070999999999</v>
      </c>
      <c r="AP33" s="33">
        <v>550.71809999999994</v>
      </c>
      <c r="AQ33" s="33">
        <v>4158.0371000000005</v>
      </c>
      <c r="AR33" s="33">
        <v>613.20540000000017</v>
      </c>
      <c r="AS33" s="33">
        <v>3872.4859961323423</v>
      </c>
      <c r="AT33" s="33">
        <v>100.06739999999999</v>
      </c>
      <c r="AU33" s="33">
        <v>22.062000000000001</v>
      </c>
      <c r="AV33" s="33">
        <v>147.66379999999998</v>
      </c>
      <c r="AW33" s="33">
        <v>145.87200000000001</v>
      </c>
      <c r="AX33" s="31">
        <f t="shared" si="4"/>
        <v>59.811099999999989</v>
      </c>
      <c r="AY33" s="33">
        <v>7.3126999999999995</v>
      </c>
      <c r="AZ33" s="33">
        <v>6.0638999999999994</v>
      </c>
      <c r="BA33" s="33">
        <v>4.4041000000000006</v>
      </c>
      <c r="BB33" s="33">
        <v>17.950400000000002</v>
      </c>
      <c r="BC33" s="33">
        <v>22.583299999999998</v>
      </c>
      <c r="BD33" s="33">
        <v>1.4967000000000001</v>
      </c>
      <c r="BE33" s="31">
        <f t="shared" si="5"/>
        <v>84.756500000000017</v>
      </c>
      <c r="BF33" s="33">
        <v>49.699100000000008</v>
      </c>
      <c r="BG33" s="33">
        <v>17.280900000000003</v>
      </c>
      <c r="BH33" s="33">
        <v>17.776499999999999</v>
      </c>
      <c r="BI33" s="33">
        <f t="shared" si="6"/>
        <v>15.577199999999999</v>
      </c>
      <c r="BJ33" s="33">
        <v>15.577199999999999</v>
      </c>
      <c r="BK33" s="33">
        <f t="shared" si="7"/>
        <v>498.00049999999993</v>
      </c>
      <c r="BL33" s="33">
        <v>23.654</v>
      </c>
      <c r="BM33" s="33">
        <v>31.369600000000002</v>
      </c>
      <c r="BN33" s="33">
        <v>54.237499999999997</v>
      </c>
      <c r="BO33" s="33">
        <v>8.7256</v>
      </c>
      <c r="BP33" s="33">
        <v>9.6781000000000006</v>
      </c>
      <c r="BQ33" s="33">
        <v>10.8888</v>
      </c>
      <c r="BR33" s="33">
        <v>5.1564000000000005</v>
      </c>
      <c r="BS33" s="33">
        <v>182.16800000000001</v>
      </c>
      <c r="BT33" s="33">
        <v>7.0908999999999995</v>
      </c>
      <c r="BU33" s="33">
        <v>41.220699999999994</v>
      </c>
      <c r="BV33" s="33">
        <v>11.392199999999999</v>
      </c>
      <c r="BW33" s="33">
        <v>44.497599999999998</v>
      </c>
      <c r="BX33" s="33">
        <v>67.92110000000001</v>
      </c>
      <c r="BY33" s="33">
        <f t="shared" si="8"/>
        <v>1089.5350249360001</v>
      </c>
      <c r="BZ33" s="33">
        <v>575.270124936</v>
      </c>
      <c r="CA33" s="33">
        <v>70.730400000000003</v>
      </c>
      <c r="CB33" s="33">
        <v>137.82060000000001</v>
      </c>
      <c r="CC33" s="33">
        <v>188.7944</v>
      </c>
      <c r="CD33" s="33">
        <v>116.91949999999999</v>
      </c>
      <c r="CE33" s="33">
        <f t="shared" si="9"/>
        <v>123.46610000000001</v>
      </c>
      <c r="CF33" s="33">
        <v>7.4238</v>
      </c>
      <c r="CG33" s="33">
        <v>9.4078999999999997</v>
      </c>
      <c r="CH33" s="33">
        <v>0.43219999999999997</v>
      </c>
      <c r="CI33" s="33">
        <v>49.364200000000004</v>
      </c>
      <c r="CJ33" s="33">
        <v>28.093400000000003</v>
      </c>
      <c r="CK33" s="33">
        <v>9.4932999999999996</v>
      </c>
      <c r="CL33" s="33">
        <v>19.251300000000001</v>
      </c>
      <c r="CM33" s="33" t="s">
        <v>108</v>
      </c>
      <c r="CN33" s="33" t="s">
        <v>108</v>
      </c>
      <c r="CO33" s="33" t="s">
        <v>108</v>
      </c>
      <c r="CP33" s="33">
        <v>9392.1108999999997</v>
      </c>
      <c r="CQ33" s="33">
        <v>6666.1900999999998</v>
      </c>
      <c r="CR33" s="33">
        <v>73591.376521068349</v>
      </c>
    </row>
    <row r="34" spans="1:96" ht="15" customHeight="1" thickBot="1">
      <c r="A34" s="29">
        <v>2018</v>
      </c>
      <c r="B34" s="31">
        <f t="shared" si="0"/>
        <v>8863.5154000000002</v>
      </c>
      <c r="C34" s="31">
        <v>8481.2633999999998</v>
      </c>
      <c r="D34" s="31">
        <v>45.502600000000001</v>
      </c>
      <c r="E34" s="31">
        <v>336.74940000000004</v>
      </c>
      <c r="F34" s="31">
        <f t="shared" si="1"/>
        <v>37591.760300000002</v>
      </c>
      <c r="G34" s="31">
        <v>294.28160000000008</v>
      </c>
      <c r="H34" s="31">
        <v>950.2503999999999</v>
      </c>
      <c r="I34" s="31">
        <v>123.05220000000001</v>
      </c>
      <c r="J34" s="31">
        <v>1.9715</v>
      </c>
      <c r="K34" s="32">
        <v>620.94929999999999</v>
      </c>
      <c r="L34" s="33">
        <v>105.98339999999999</v>
      </c>
      <c r="M34" s="33">
        <v>36.249199999999995</v>
      </c>
      <c r="N34" s="33">
        <v>188.69570000000002</v>
      </c>
      <c r="O34" s="33">
        <v>1467.5124000000001</v>
      </c>
      <c r="P34" s="33">
        <v>44.807199999999995</v>
      </c>
      <c r="Q34" s="33">
        <v>3248.2689999999998</v>
      </c>
      <c r="R34" s="33">
        <v>1188.1808000000003</v>
      </c>
      <c r="S34" s="33">
        <v>23.315399999999997</v>
      </c>
      <c r="T34" s="33">
        <v>104.14510000000001</v>
      </c>
      <c r="U34" s="33">
        <v>5648.7293</v>
      </c>
      <c r="V34" s="33">
        <v>215.48409999999998</v>
      </c>
      <c r="W34" s="33">
        <v>239.07149999999999</v>
      </c>
      <c r="X34" s="33">
        <v>16.8401</v>
      </c>
      <c r="Y34" s="33">
        <v>26.066599999999998</v>
      </c>
      <c r="Z34" s="33">
        <v>299.89980000000003</v>
      </c>
      <c r="AA34" s="33">
        <v>78.158299999999983</v>
      </c>
      <c r="AB34" s="33">
        <v>4.3215000000000003</v>
      </c>
      <c r="AC34" s="33">
        <v>62.058599999999998</v>
      </c>
      <c r="AD34" s="33">
        <v>7.6861000000000006</v>
      </c>
      <c r="AE34" s="33">
        <v>51.9358</v>
      </c>
      <c r="AF34" s="33">
        <v>15371.779699999999</v>
      </c>
      <c r="AG34" s="33">
        <v>40.027899999999995</v>
      </c>
      <c r="AH34" s="33">
        <v>7132.0378000000001</v>
      </c>
      <c r="AI34" s="31">
        <f t="shared" si="2"/>
        <v>1280.3508999999999</v>
      </c>
      <c r="AJ34" s="33">
        <v>376.03189999999995</v>
      </c>
      <c r="AK34" s="33">
        <v>313.68460000000005</v>
      </c>
      <c r="AL34" s="33">
        <v>590.63440000000003</v>
      </c>
      <c r="AM34" s="31">
        <f t="shared" si="3"/>
        <v>11125.891609384966</v>
      </c>
      <c r="AN34" s="33">
        <v>203.32640000000004</v>
      </c>
      <c r="AO34" s="33">
        <v>1071.4838999999999</v>
      </c>
      <c r="AP34" s="33">
        <v>571.48410000000001</v>
      </c>
      <c r="AQ34" s="33">
        <v>3996.5892000000008</v>
      </c>
      <c r="AR34" s="33">
        <v>622.98179999999979</v>
      </c>
      <c r="AS34" s="33">
        <v>4191.5187093849645</v>
      </c>
      <c r="AT34" s="33">
        <v>102.21520000000001</v>
      </c>
      <c r="AU34" s="33">
        <v>24.015599999999999</v>
      </c>
      <c r="AV34" s="33">
        <v>172.90029999999999</v>
      </c>
      <c r="AW34" s="33">
        <v>169.37639999999999</v>
      </c>
      <c r="AX34" s="31">
        <f t="shared" si="4"/>
        <v>65.943100000000001</v>
      </c>
      <c r="AY34" s="33">
        <v>7.8747999999999996</v>
      </c>
      <c r="AZ34" s="33">
        <v>6.3140000000000001</v>
      </c>
      <c r="BA34" s="33">
        <v>4.8505000000000003</v>
      </c>
      <c r="BB34" s="33">
        <v>18.492300000000004</v>
      </c>
      <c r="BC34" s="33">
        <v>26.432400000000001</v>
      </c>
      <c r="BD34" s="33">
        <v>1.9790999999999999</v>
      </c>
      <c r="BE34" s="31">
        <f t="shared" si="5"/>
        <v>62.515999999999991</v>
      </c>
      <c r="BF34" s="33">
        <v>34.692599999999999</v>
      </c>
      <c r="BG34" s="33">
        <v>13.669199999999998</v>
      </c>
      <c r="BH34" s="33">
        <v>14.154199999999999</v>
      </c>
      <c r="BI34" s="33">
        <f t="shared" si="6"/>
        <v>17.3508</v>
      </c>
      <c r="BJ34" s="33">
        <v>17.3508</v>
      </c>
      <c r="BK34" s="33">
        <f t="shared" si="7"/>
        <v>528.79849999999999</v>
      </c>
      <c r="BL34" s="33">
        <v>25.391600000000004</v>
      </c>
      <c r="BM34" s="33">
        <v>33.772500000000001</v>
      </c>
      <c r="BN34" s="33">
        <v>58.441800000000001</v>
      </c>
      <c r="BO34" s="33">
        <v>9.2352000000000007</v>
      </c>
      <c r="BP34" s="33">
        <v>10.148299999999999</v>
      </c>
      <c r="BQ34" s="33">
        <v>12.8407</v>
      </c>
      <c r="BR34" s="33">
        <v>5.5564000000000009</v>
      </c>
      <c r="BS34" s="33">
        <v>191.00279999999998</v>
      </c>
      <c r="BT34" s="33">
        <v>7.5313999999999997</v>
      </c>
      <c r="BU34" s="33">
        <v>43.926699999999997</v>
      </c>
      <c r="BV34" s="33">
        <v>12.317900000000002</v>
      </c>
      <c r="BW34" s="33">
        <v>47.457900000000002</v>
      </c>
      <c r="BX34" s="33">
        <v>71.175300000000021</v>
      </c>
      <c r="BY34" s="33">
        <f t="shared" si="8"/>
        <v>1134.7706958860001</v>
      </c>
      <c r="BZ34" s="33">
        <v>602.36369588600007</v>
      </c>
      <c r="CA34" s="33">
        <v>63.662299999999995</v>
      </c>
      <c r="CB34" s="33">
        <v>151.51160000000002</v>
      </c>
      <c r="CC34" s="33">
        <v>183.15480000000002</v>
      </c>
      <c r="CD34" s="33">
        <v>134.07829999999998</v>
      </c>
      <c r="CE34" s="33">
        <f t="shared" si="9"/>
        <v>128.60900000000001</v>
      </c>
      <c r="CF34" s="33">
        <v>7.7658000000000005</v>
      </c>
      <c r="CG34" s="33">
        <v>9.4088000000000012</v>
      </c>
      <c r="CH34" s="33">
        <v>0.54059999999999997</v>
      </c>
      <c r="CI34" s="33">
        <v>51.924600000000005</v>
      </c>
      <c r="CJ34" s="33">
        <v>26.241599999999998</v>
      </c>
      <c r="CK34" s="33">
        <v>9.6587999999999994</v>
      </c>
      <c r="CL34" s="33">
        <v>23.0688</v>
      </c>
      <c r="CM34" s="33" t="s">
        <v>108</v>
      </c>
      <c r="CN34" s="33" t="s">
        <v>108</v>
      </c>
      <c r="CO34" s="33" t="s">
        <v>108</v>
      </c>
      <c r="CP34" s="33">
        <v>9478.6585999999988</v>
      </c>
      <c r="CQ34" s="33">
        <v>6704.0959999999995</v>
      </c>
      <c r="CR34" s="33">
        <v>70278.164905270954</v>
      </c>
    </row>
    <row r="35" spans="1:96" ht="15" customHeight="1" thickBot="1">
      <c r="A35" s="29">
        <v>2019</v>
      </c>
      <c r="B35" s="31">
        <f t="shared" si="0"/>
        <v>8995.506400000002</v>
      </c>
      <c r="C35" s="31">
        <v>8592.0063000000009</v>
      </c>
      <c r="D35" s="31">
        <v>45.124900000000004</v>
      </c>
      <c r="E35" s="31">
        <v>358.37519999999995</v>
      </c>
      <c r="F35" s="31">
        <f t="shared" si="1"/>
        <v>33316.464200000002</v>
      </c>
      <c r="G35" s="31">
        <v>297.73669999999998</v>
      </c>
      <c r="H35" s="31">
        <v>964.25589999999988</v>
      </c>
      <c r="I35" s="31">
        <v>121.3267</v>
      </c>
      <c r="J35" s="31">
        <v>1.9741000000000002</v>
      </c>
      <c r="K35" s="32">
        <v>609.03530000000001</v>
      </c>
      <c r="L35" s="33">
        <v>103.0947</v>
      </c>
      <c r="M35" s="33">
        <v>32.587699999999998</v>
      </c>
      <c r="N35" s="33">
        <v>174.9024</v>
      </c>
      <c r="O35" s="33">
        <v>1604.7000000000003</v>
      </c>
      <c r="P35" s="33">
        <v>44.155799999999992</v>
      </c>
      <c r="Q35" s="33">
        <v>3290.2343999999998</v>
      </c>
      <c r="R35" s="33">
        <v>1501.1801</v>
      </c>
      <c r="S35" s="33">
        <v>25.072599999999998</v>
      </c>
      <c r="T35" s="33">
        <v>106.96470000000001</v>
      </c>
      <c r="U35" s="33">
        <v>5595.6113000000005</v>
      </c>
      <c r="V35" s="33">
        <v>243.5438</v>
      </c>
      <c r="W35" s="33">
        <v>228.76749999999998</v>
      </c>
      <c r="X35" s="33">
        <v>17.332000000000001</v>
      </c>
      <c r="Y35" s="33">
        <v>25.8263</v>
      </c>
      <c r="Z35" s="33">
        <v>295.78590000000008</v>
      </c>
      <c r="AA35" s="33">
        <v>79.826100000000011</v>
      </c>
      <c r="AB35" s="33">
        <v>4.5922000000000009</v>
      </c>
      <c r="AC35" s="33">
        <v>62.516200000000012</v>
      </c>
      <c r="AD35" s="33">
        <v>7.8970000000000002</v>
      </c>
      <c r="AE35" s="33">
        <v>53.029800000000002</v>
      </c>
      <c r="AF35" s="33">
        <v>10553.0576</v>
      </c>
      <c r="AG35" s="33">
        <v>41.332000000000001</v>
      </c>
      <c r="AH35" s="33">
        <v>7230.125399999999</v>
      </c>
      <c r="AI35" s="31">
        <f t="shared" si="2"/>
        <v>1303.3621000000003</v>
      </c>
      <c r="AJ35" s="33">
        <v>393.1529000000001</v>
      </c>
      <c r="AK35" s="33">
        <v>298.8682</v>
      </c>
      <c r="AL35" s="33">
        <v>611.34100000000001</v>
      </c>
      <c r="AM35" s="31">
        <f t="shared" si="3"/>
        <v>11658.080967278423</v>
      </c>
      <c r="AN35" s="33">
        <v>202.92860000000005</v>
      </c>
      <c r="AO35" s="33">
        <v>1097.2785999999996</v>
      </c>
      <c r="AP35" s="33">
        <v>575.60560000000009</v>
      </c>
      <c r="AQ35" s="33">
        <v>3961.2462999999998</v>
      </c>
      <c r="AR35" s="33">
        <v>594.31729999999993</v>
      </c>
      <c r="AS35" s="33">
        <v>4787.7232672784248</v>
      </c>
      <c r="AT35" s="33">
        <v>105.00290000000001</v>
      </c>
      <c r="AU35" s="33">
        <v>25.610499999999998</v>
      </c>
      <c r="AV35" s="33">
        <v>157.92370000000003</v>
      </c>
      <c r="AW35" s="33">
        <v>150.44420000000002</v>
      </c>
      <c r="AX35" s="31">
        <f t="shared" si="4"/>
        <v>68.925200000000004</v>
      </c>
      <c r="AY35" s="33">
        <v>8.2940999999999985</v>
      </c>
      <c r="AZ35" s="33">
        <v>6.6258999999999997</v>
      </c>
      <c r="BA35" s="33">
        <v>4.1916000000000002</v>
      </c>
      <c r="BB35" s="33">
        <v>19.035800000000002</v>
      </c>
      <c r="BC35" s="33">
        <v>28.681900000000002</v>
      </c>
      <c r="BD35" s="33">
        <v>2.0958999999999999</v>
      </c>
      <c r="BE35" s="31">
        <f t="shared" si="5"/>
        <v>64.214200000000005</v>
      </c>
      <c r="BF35" s="33">
        <v>36.180399999999999</v>
      </c>
      <c r="BG35" s="33">
        <v>13.796700000000001</v>
      </c>
      <c r="BH35" s="33">
        <v>14.2371</v>
      </c>
      <c r="BI35" s="33">
        <f t="shared" si="6"/>
        <v>18.089400000000001</v>
      </c>
      <c r="BJ35" s="33">
        <v>18.089400000000001</v>
      </c>
      <c r="BK35" s="33">
        <f t="shared" si="7"/>
        <v>535.64850000000001</v>
      </c>
      <c r="BL35" s="33">
        <v>26.131</v>
      </c>
      <c r="BM35" s="33">
        <v>33.811999999999998</v>
      </c>
      <c r="BN35" s="33">
        <v>59.713999999999999</v>
      </c>
      <c r="BO35" s="33">
        <v>10.15</v>
      </c>
      <c r="BP35" s="33">
        <v>10.1503</v>
      </c>
      <c r="BQ35" s="33">
        <v>13.311</v>
      </c>
      <c r="BR35" s="33">
        <v>5.8564000000000007</v>
      </c>
      <c r="BS35" s="33">
        <v>189.09179999999998</v>
      </c>
      <c r="BT35" s="33">
        <v>7.6326999999999998</v>
      </c>
      <c r="BU35" s="33">
        <v>45.465900000000005</v>
      </c>
      <c r="BV35" s="33">
        <v>12.5305</v>
      </c>
      <c r="BW35" s="33">
        <v>49.322499999999998</v>
      </c>
      <c r="BX35" s="33">
        <v>72.480399999999989</v>
      </c>
      <c r="BY35" s="33">
        <f t="shared" si="8"/>
        <v>1113.939114194</v>
      </c>
      <c r="BZ35" s="33">
        <v>583.13171419399998</v>
      </c>
      <c r="CA35" s="33">
        <v>62.896999999999991</v>
      </c>
      <c r="CB35" s="33">
        <v>151.02970000000005</v>
      </c>
      <c r="CC35" s="33">
        <v>172.8888</v>
      </c>
      <c r="CD35" s="33">
        <v>143.99190000000002</v>
      </c>
      <c r="CE35" s="33">
        <f t="shared" si="9"/>
        <v>134.01519999999999</v>
      </c>
      <c r="CF35" s="33">
        <v>7.7504</v>
      </c>
      <c r="CG35" s="33">
        <v>9.7086000000000006</v>
      </c>
      <c r="CH35" s="33">
        <v>0.54370000000000007</v>
      </c>
      <c r="CI35" s="33">
        <v>55.7102</v>
      </c>
      <c r="CJ35" s="33">
        <v>27.404</v>
      </c>
      <c r="CK35" s="33">
        <v>9.1029999999999998</v>
      </c>
      <c r="CL35" s="33">
        <v>23.795300000000001</v>
      </c>
      <c r="CM35" s="33" t="s">
        <v>108</v>
      </c>
      <c r="CN35" s="33" t="s">
        <v>108</v>
      </c>
      <c r="CO35" s="33" t="s">
        <v>108</v>
      </c>
      <c r="CP35" s="33">
        <v>9906.204099999999</v>
      </c>
      <c r="CQ35" s="33">
        <v>7110.6596</v>
      </c>
      <c r="CR35" s="33">
        <v>67114.449381472412</v>
      </c>
    </row>
    <row r="36" spans="1:96" ht="15" customHeight="1" thickBot="1">
      <c r="A36" s="29">
        <v>2020</v>
      </c>
      <c r="B36" s="31">
        <f t="shared" si="0"/>
        <v>9148.3628999999983</v>
      </c>
      <c r="C36" s="31">
        <v>8733.4175999999989</v>
      </c>
      <c r="D36" s="31">
        <v>46.362199999999994</v>
      </c>
      <c r="E36" s="31">
        <v>368.58310000000006</v>
      </c>
      <c r="F36" s="31">
        <f t="shared" si="1"/>
        <v>30033.8675</v>
      </c>
      <c r="G36" s="31">
        <v>290.96800000000002</v>
      </c>
      <c r="H36" s="31">
        <v>946.72890000000007</v>
      </c>
      <c r="I36" s="31">
        <v>116.2107</v>
      </c>
      <c r="J36" s="31">
        <v>1.9898000000000002</v>
      </c>
      <c r="K36" s="32">
        <v>633.82839999999999</v>
      </c>
      <c r="L36" s="33">
        <v>89.551700000000011</v>
      </c>
      <c r="M36" s="33">
        <v>25.8338</v>
      </c>
      <c r="N36" s="33">
        <v>164.881</v>
      </c>
      <c r="O36" s="33">
        <v>1456.9542999999999</v>
      </c>
      <c r="P36" s="33">
        <v>37.339800000000004</v>
      </c>
      <c r="Q36" s="33">
        <v>3093.1472000000008</v>
      </c>
      <c r="R36" s="33">
        <v>1380.6796000000002</v>
      </c>
      <c r="S36" s="33">
        <v>29.206700000000001</v>
      </c>
      <c r="T36" s="33">
        <v>111.0575</v>
      </c>
      <c r="U36" s="33">
        <v>5660.5278999999991</v>
      </c>
      <c r="V36" s="33">
        <v>240.04599999999999</v>
      </c>
      <c r="W36" s="33">
        <v>226.89190000000002</v>
      </c>
      <c r="X36" s="33">
        <v>16.180199999999999</v>
      </c>
      <c r="Y36" s="33">
        <v>23.008700000000001</v>
      </c>
      <c r="Z36" s="33">
        <v>278.82309999999995</v>
      </c>
      <c r="AA36" s="33">
        <v>70.929699999999997</v>
      </c>
      <c r="AB36" s="33">
        <v>4.9628999999999994</v>
      </c>
      <c r="AC36" s="33">
        <v>62.1145</v>
      </c>
      <c r="AD36" s="33">
        <v>7.1981000000000002</v>
      </c>
      <c r="AE36" s="33">
        <v>53.094700000000003</v>
      </c>
      <c r="AF36" s="33">
        <v>7962.001299999999</v>
      </c>
      <c r="AG36" s="33">
        <v>46.479699999999994</v>
      </c>
      <c r="AH36" s="33">
        <v>7003.2313999999997</v>
      </c>
      <c r="AI36" s="31">
        <f t="shared" si="2"/>
        <v>1283.5566000000001</v>
      </c>
      <c r="AJ36" s="33">
        <v>428.18170000000009</v>
      </c>
      <c r="AK36" s="33">
        <v>240.82209999999998</v>
      </c>
      <c r="AL36" s="33">
        <v>614.55280000000005</v>
      </c>
      <c r="AM36" s="31">
        <f t="shared" si="3"/>
        <v>7462.5206727553987</v>
      </c>
      <c r="AN36" s="33">
        <v>178.15899999999999</v>
      </c>
      <c r="AO36" s="33">
        <v>849.73899999999992</v>
      </c>
      <c r="AP36" s="33">
        <v>516.05610000000001</v>
      </c>
      <c r="AQ36" s="33">
        <v>3220.3754000000004</v>
      </c>
      <c r="AR36" s="33">
        <v>449.46170000000006</v>
      </c>
      <c r="AS36" s="33">
        <v>1915.0269727553987</v>
      </c>
      <c r="AT36" s="33">
        <v>82.710599999999985</v>
      </c>
      <c r="AU36" s="33">
        <v>24.269299999999998</v>
      </c>
      <c r="AV36" s="33">
        <v>104.755</v>
      </c>
      <c r="AW36" s="33">
        <v>121.9676</v>
      </c>
      <c r="AX36" s="31">
        <f t="shared" si="4"/>
        <v>70.453600000000009</v>
      </c>
      <c r="AY36" s="33">
        <v>7.4551999999999996</v>
      </c>
      <c r="AZ36" s="33">
        <v>5.3593000000000002</v>
      </c>
      <c r="BA36" s="33">
        <v>4.0967000000000002</v>
      </c>
      <c r="BB36" s="33">
        <v>17.736000000000001</v>
      </c>
      <c r="BC36" s="33">
        <v>33.701800000000006</v>
      </c>
      <c r="BD36" s="33">
        <v>2.1046</v>
      </c>
      <c r="BE36" s="31">
        <f t="shared" si="5"/>
        <v>61.8446</v>
      </c>
      <c r="BF36" s="33">
        <v>31.900599999999997</v>
      </c>
      <c r="BG36" s="33">
        <v>17.913400000000003</v>
      </c>
      <c r="BH36" s="33">
        <v>12.030599999999998</v>
      </c>
      <c r="BI36" s="33">
        <f t="shared" si="6"/>
        <v>14.891500000000001</v>
      </c>
      <c r="BJ36" s="33">
        <v>14.891500000000001</v>
      </c>
      <c r="BK36" s="33">
        <f t="shared" si="7"/>
        <v>486.10529999999994</v>
      </c>
      <c r="BL36" s="33">
        <v>26.421299999999999</v>
      </c>
      <c r="BM36" s="33">
        <v>34.699599999999997</v>
      </c>
      <c r="BN36" s="33">
        <v>57.945399999999992</v>
      </c>
      <c r="BO36" s="33">
        <v>12.0822</v>
      </c>
      <c r="BP36" s="33">
        <v>8.2579999999999991</v>
      </c>
      <c r="BQ36" s="33">
        <v>14.3125</v>
      </c>
      <c r="BR36" s="33">
        <v>7.6858000000000004</v>
      </c>
      <c r="BS36" s="33">
        <v>168.6207</v>
      </c>
      <c r="BT36" s="33">
        <v>6.8025000000000002</v>
      </c>
      <c r="BU36" s="33">
        <v>17.194500000000001</v>
      </c>
      <c r="BV36" s="33">
        <v>12.723799999999999</v>
      </c>
      <c r="BW36" s="33">
        <v>51.072900000000011</v>
      </c>
      <c r="BX36" s="33">
        <v>68.286100000000005</v>
      </c>
      <c r="BY36" s="33">
        <f t="shared" si="8"/>
        <v>1096.4118918620002</v>
      </c>
      <c r="BZ36" s="33">
        <v>586.09179186200004</v>
      </c>
      <c r="CA36" s="33">
        <v>55.143800000000006</v>
      </c>
      <c r="CB36" s="33">
        <v>157.92530000000002</v>
      </c>
      <c r="CC36" s="33">
        <v>154.67349999999999</v>
      </c>
      <c r="CD36" s="33">
        <v>142.57749999999999</v>
      </c>
      <c r="CE36" s="33">
        <f t="shared" si="9"/>
        <v>119.9821</v>
      </c>
      <c r="CF36" s="33">
        <v>6.2027000000000001</v>
      </c>
      <c r="CG36" s="33">
        <v>9.5389000000000017</v>
      </c>
      <c r="CH36" s="33">
        <v>0.53949999999999998</v>
      </c>
      <c r="CI36" s="33">
        <v>47.447600000000001</v>
      </c>
      <c r="CJ36" s="33">
        <v>27.398</v>
      </c>
      <c r="CK36" s="33">
        <v>8.6282999999999994</v>
      </c>
      <c r="CL36" s="33">
        <v>20.2271</v>
      </c>
      <c r="CM36" s="33" t="s">
        <v>108</v>
      </c>
      <c r="CN36" s="33" t="s">
        <v>108</v>
      </c>
      <c r="CO36" s="33" t="s">
        <v>108</v>
      </c>
      <c r="CP36" s="33">
        <v>8973.8338000000003</v>
      </c>
      <c r="CQ36" s="33">
        <v>6069.6617999999999</v>
      </c>
      <c r="CR36" s="33">
        <v>58751.8304646174</v>
      </c>
    </row>
    <row r="37" spans="1:96" ht="15" customHeight="1" thickBot="1">
      <c r="A37" s="29">
        <v>2021</v>
      </c>
      <c r="B37" s="31">
        <f t="shared" si="0"/>
        <v>9210.6694000000007</v>
      </c>
      <c r="C37" s="31">
        <v>8786.8738000000012</v>
      </c>
      <c r="D37" s="31">
        <v>54.464100000000002</v>
      </c>
      <c r="E37" s="31">
        <v>369.33150000000001</v>
      </c>
      <c r="F37" s="31">
        <f t="shared" si="1"/>
        <v>27874.063399999999</v>
      </c>
      <c r="G37" s="31">
        <v>310.73119999999989</v>
      </c>
      <c r="H37" s="31">
        <v>949.28730000000007</v>
      </c>
      <c r="I37" s="31">
        <v>120.42940000000002</v>
      </c>
      <c r="J37" s="31">
        <v>3.1601999999999997</v>
      </c>
      <c r="K37" s="32">
        <v>692.03219999999999</v>
      </c>
      <c r="L37" s="33">
        <v>93.569399999999973</v>
      </c>
      <c r="M37" s="33">
        <v>29.573600000000003</v>
      </c>
      <c r="N37" s="33">
        <v>186.04470000000001</v>
      </c>
      <c r="O37" s="33">
        <v>1323.9324000000001</v>
      </c>
      <c r="P37" s="33">
        <v>39.875800000000005</v>
      </c>
      <c r="Q37" s="33">
        <v>2705.1963999999998</v>
      </c>
      <c r="R37" s="33">
        <v>1512.3666000000001</v>
      </c>
      <c r="S37" s="33">
        <v>33.476399999999991</v>
      </c>
      <c r="T37" s="33">
        <v>112.84420000000001</v>
      </c>
      <c r="U37" s="33">
        <v>5393</v>
      </c>
      <c r="V37" s="33">
        <v>205.37090000000003</v>
      </c>
      <c r="W37" s="33">
        <v>263.67599999999999</v>
      </c>
      <c r="X37" s="33">
        <v>20.594200000000001</v>
      </c>
      <c r="Y37" s="33">
        <v>30.693900000000003</v>
      </c>
      <c r="Z37" s="33">
        <v>297.17230000000001</v>
      </c>
      <c r="AA37" s="33">
        <v>84.244500000000002</v>
      </c>
      <c r="AB37" s="33">
        <v>5.9116</v>
      </c>
      <c r="AC37" s="33">
        <v>69.771199999999993</v>
      </c>
      <c r="AD37" s="33">
        <v>8.5183</v>
      </c>
      <c r="AE37" s="33">
        <v>55.688000000000002</v>
      </c>
      <c r="AF37" s="33">
        <v>6170.694800000002</v>
      </c>
      <c r="AG37" s="33">
        <v>41.308500000000002</v>
      </c>
      <c r="AH37" s="33">
        <v>7114.8994000000002</v>
      </c>
      <c r="AI37" s="31">
        <f t="shared" si="2"/>
        <v>1391.6127000000001</v>
      </c>
      <c r="AJ37" s="33">
        <v>473.23570000000007</v>
      </c>
      <c r="AK37" s="33">
        <v>259.43540000000002</v>
      </c>
      <c r="AL37" s="33">
        <v>658.94159999999999</v>
      </c>
      <c r="AM37" s="31">
        <f t="shared" si="3"/>
        <v>9130.4378809425052</v>
      </c>
      <c r="AN37" s="33">
        <v>190.43799999999999</v>
      </c>
      <c r="AO37" s="33">
        <v>916.19579999999996</v>
      </c>
      <c r="AP37" s="33">
        <v>529.09980000000007</v>
      </c>
      <c r="AQ37" s="33">
        <v>3915.1915999999997</v>
      </c>
      <c r="AR37" s="33">
        <v>484.23430000000002</v>
      </c>
      <c r="AS37" s="33">
        <v>2746.0685809425045</v>
      </c>
      <c r="AT37" s="33">
        <v>89.903900000000007</v>
      </c>
      <c r="AU37" s="33">
        <v>32.904000000000003</v>
      </c>
      <c r="AV37" s="33">
        <v>113.12319999999998</v>
      </c>
      <c r="AW37" s="33">
        <v>113.2787</v>
      </c>
      <c r="AX37" s="31">
        <f t="shared" si="4"/>
        <v>86.691399999999987</v>
      </c>
      <c r="AY37" s="33">
        <v>9.0286999999999988</v>
      </c>
      <c r="AZ37" s="33">
        <v>7.0458999999999996</v>
      </c>
      <c r="BA37" s="33">
        <v>4.0949</v>
      </c>
      <c r="BB37" s="33">
        <v>20.960100000000001</v>
      </c>
      <c r="BC37" s="33">
        <v>41.760599999999997</v>
      </c>
      <c r="BD37" s="33">
        <v>3.8011999999999997</v>
      </c>
      <c r="BE37" s="31">
        <f t="shared" si="5"/>
        <v>64.800399999999996</v>
      </c>
      <c r="BF37" s="33">
        <v>29.873699999999996</v>
      </c>
      <c r="BG37" s="33">
        <v>20.253400000000003</v>
      </c>
      <c r="BH37" s="33">
        <v>14.673300000000001</v>
      </c>
      <c r="BI37" s="33">
        <f t="shared" si="6"/>
        <v>20.770600000000002</v>
      </c>
      <c r="BJ37" s="33">
        <v>20.770600000000002</v>
      </c>
      <c r="BK37" s="33">
        <f t="shared" si="7"/>
        <v>539.79259999999999</v>
      </c>
      <c r="BL37" s="33">
        <v>30.6355</v>
      </c>
      <c r="BM37" s="33">
        <v>40.277200000000008</v>
      </c>
      <c r="BN37" s="33">
        <v>66.451300000000003</v>
      </c>
      <c r="BO37" s="33">
        <v>13.7333</v>
      </c>
      <c r="BP37" s="33">
        <v>10.076199999999998</v>
      </c>
      <c r="BQ37" s="33">
        <v>17.554100000000002</v>
      </c>
      <c r="BR37" s="33">
        <v>8.3856999999999999</v>
      </c>
      <c r="BS37" s="33">
        <v>175.18209999999996</v>
      </c>
      <c r="BT37" s="33">
        <v>8.1472999999999995</v>
      </c>
      <c r="BU37" s="33">
        <v>20.9346</v>
      </c>
      <c r="BV37" s="33">
        <v>14.8672</v>
      </c>
      <c r="BW37" s="33">
        <v>54.616399999999999</v>
      </c>
      <c r="BX37" s="33">
        <v>78.931699999999992</v>
      </c>
      <c r="BY37" s="33">
        <f t="shared" si="8"/>
        <v>1045.8195153859999</v>
      </c>
      <c r="BZ37" s="33">
        <v>557.70211538599995</v>
      </c>
      <c r="CA37" s="33">
        <v>54.432700000000011</v>
      </c>
      <c r="CB37" s="33">
        <v>145.8322</v>
      </c>
      <c r="CC37" s="33">
        <v>139.34240000000003</v>
      </c>
      <c r="CD37" s="33">
        <v>148.51009999999997</v>
      </c>
      <c r="CE37" s="33">
        <f t="shared" si="9"/>
        <v>125.75149999999999</v>
      </c>
      <c r="CF37" s="33">
        <v>7.5253999999999994</v>
      </c>
      <c r="CG37" s="33">
        <v>8.8083999999999989</v>
      </c>
      <c r="CH37" s="33">
        <v>0.65760000000000007</v>
      </c>
      <c r="CI37" s="33">
        <v>51.884800000000006</v>
      </c>
      <c r="CJ37" s="33">
        <v>24.641699999999997</v>
      </c>
      <c r="CK37" s="33">
        <v>9.1048999999999989</v>
      </c>
      <c r="CL37" s="33">
        <v>23.128700000000002</v>
      </c>
      <c r="CM37" s="33" t="s">
        <v>108</v>
      </c>
      <c r="CN37" s="33" t="s">
        <v>108</v>
      </c>
      <c r="CO37" s="33" t="s">
        <v>108</v>
      </c>
      <c r="CP37" s="33">
        <v>8699.7286000000004</v>
      </c>
      <c r="CQ37" s="33">
        <v>6002.0250999999998</v>
      </c>
      <c r="CR37" s="33">
        <v>58190.137996328507</v>
      </c>
    </row>
    <row r="38" spans="1:96" ht="15" customHeight="1" thickBot="1">
      <c r="A38" s="29">
        <v>2022</v>
      </c>
      <c r="B38" s="31">
        <f t="shared" si="0"/>
        <v>8796.466699999999</v>
      </c>
      <c r="C38" s="31">
        <v>8424.1481000000003</v>
      </c>
      <c r="D38" s="31">
        <v>45.737000000000002</v>
      </c>
      <c r="E38" s="31">
        <v>326.58159999999992</v>
      </c>
      <c r="F38" s="31">
        <f t="shared" si="1"/>
        <v>27418.620299999999</v>
      </c>
      <c r="G38" s="31">
        <v>287.01479999999998</v>
      </c>
      <c r="H38" s="31">
        <v>859.28529999999989</v>
      </c>
      <c r="I38" s="31">
        <v>113.6862</v>
      </c>
      <c r="J38" s="31">
        <v>2.5520999999999998</v>
      </c>
      <c r="K38" s="32">
        <v>429.22229999999996</v>
      </c>
      <c r="L38" s="33">
        <v>86.591999999999985</v>
      </c>
      <c r="M38" s="33">
        <v>27.675500000000003</v>
      </c>
      <c r="N38" s="33">
        <v>198.21369999999999</v>
      </c>
      <c r="O38" s="33">
        <v>1173.6224</v>
      </c>
      <c r="P38" s="33">
        <v>38.898199999999996</v>
      </c>
      <c r="Q38" s="33">
        <v>2709.7466999999997</v>
      </c>
      <c r="R38" s="33">
        <v>1313.2068999999999</v>
      </c>
      <c r="S38" s="33">
        <v>32.506099999999996</v>
      </c>
      <c r="T38" s="33">
        <v>91.234700000000018</v>
      </c>
      <c r="U38" s="33">
        <v>5452.7305999999999</v>
      </c>
      <c r="V38" s="33">
        <v>208.65280000000001</v>
      </c>
      <c r="W38" s="33">
        <v>243.26519999999999</v>
      </c>
      <c r="X38" s="33">
        <v>22.149300000000004</v>
      </c>
      <c r="Y38" s="33">
        <v>35.656300000000002</v>
      </c>
      <c r="Z38" s="33">
        <v>290.233</v>
      </c>
      <c r="AA38" s="33">
        <v>95.089799999999997</v>
      </c>
      <c r="AB38" s="33">
        <v>5.8155000000000001</v>
      </c>
      <c r="AC38" s="33">
        <v>62.534899999999993</v>
      </c>
      <c r="AD38" s="33">
        <v>7.8630000000000004</v>
      </c>
      <c r="AE38" s="33">
        <v>54.129599999999996</v>
      </c>
      <c r="AF38" s="33">
        <v>6552.9440999999988</v>
      </c>
      <c r="AG38" s="33">
        <v>34.975299999999997</v>
      </c>
      <c r="AH38" s="33">
        <v>6989.1240000000007</v>
      </c>
      <c r="AI38" s="31">
        <f t="shared" si="2"/>
        <v>1276.8580999999999</v>
      </c>
      <c r="AJ38" s="33">
        <v>419.73879999999997</v>
      </c>
      <c r="AK38" s="33">
        <v>240.76259999999999</v>
      </c>
      <c r="AL38" s="33">
        <v>616.35669999999993</v>
      </c>
      <c r="AM38" s="31">
        <f t="shared" si="3"/>
        <v>10829.872869950485</v>
      </c>
      <c r="AN38" s="33">
        <v>185.48929999999999</v>
      </c>
      <c r="AO38" s="33">
        <v>865.69979999999998</v>
      </c>
      <c r="AP38" s="33">
        <v>492.50840000000011</v>
      </c>
      <c r="AQ38" s="33">
        <v>3947.069</v>
      </c>
      <c r="AR38" s="33">
        <v>578.01290000000006</v>
      </c>
      <c r="AS38" s="33">
        <v>4361.4449699504839</v>
      </c>
      <c r="AT38" s="33">
        <v>89.677600000000012</v>
      </c>
      <c r="AU38" s="33">
        <v>28.448</v>
      </c>
      <c r="AV38" s="33">
        <v>150.39760000000001</v>
      </c>
      <c r="AW38" s="33">
        <v>131.12529999999998</v>
      </c>
      <c r="AX38" s="31">
        <f t="shared" si="4"/>
        <v>78.066499999999991</v>
      </c>
      <c r="AY38" s="33">
        <v>8.2946000000000009</v>
      </c>
      <c r="AZ38" s="33">
        <v>7.180200000000001</v>
      </c>
      <c r="BA38" s="33">
        <v>3.5844</v>
      </c>
      <c r="BB38" s="33">
        <v>18.304899999999996</v>
      </c>
      <c r="BC38" s="33">
        <v>37.623199999999997</v>
      </c>
      <c r="BD38" s="33">
        <v>3.0791999999999997</v>
      </c>
      <c r="BE38" s="31">
        <f t="shared" si="5"/>
        <v>68.078099999999992</v>
      </c>
      <c r="BF38" s="33">
        <v>32.810400000000001</v>
      </c>
      <c r="BG38" s="33">
        <v>21.013099999999998</v>
      </c>
      <c r="BH38" s="33">
        <v>14.254599999999998</v>
      </c>
      <c r="BI38" s="33">
        <f t="shared" si="6"/>
        <v>16.2746</v>
      </c>
      <c r="BJ38" s="33">
        <v>16.2746</v>
      </c>
      <c r="BK38" s="33">
        <f t="shared" si="7"/>
        <v>528.495</v>
      </c>
      <c r="BL38" s="33">
        <v>26.051399999999997</v>
      </c>
      <c r="BM38" s="33">
        <v>37.317299999999996</v>
      </c>
      <c r="BN38" s="33">
        <v>63.517499999999998</v>
      </c>
      <c r="BO38" s="33">
        <v>11.895599999999998</v>
      </c>
      <c r="BP38" s="33">
        <v>8.8587000000000007</v>
      </c>
      <c r="BQ38" s="33">
        <v>16.258200000000002</v>
      </c>
      <c r="BR38" s="33">
        <v>7.7830000000000004</v>
      </c>
      <c r="BS38" s="33">
        <v>174.26179999999999</v>
      </c>
      <c r="BT38" s="33">
        <v>7.8570000000000002</v>
      </c>
      <c r="BU38" s="33">
        <v>33.516299999999994</v>
      </c>
      <c r="BV38" s="33">
        <v>12.9695</v>
      </c>
      <c r="BW38" s="33">
        <v>48.619599999999998</v>
      </c>
      <c r="BX38" s="33">
        <v>79.589099999999988</v>
      </c>
      <c r="BY38" s="33">
        <f t="shared" si="8"/>
        <v>1090.1296359899998</v>
      </c>
      <c r="BZ38" s="33">
        <v>598.85823598999991</v>
      </c>
      <c r="CA38" s="33">
        <v>56.357500000000009</v>
      </c>
      <c r="CB38" s="33">
        <v>136.93639999999999</v>
      </c>
      <c r="CC38" s="33">
        <v>139.48990000000001</v>
      </c>
      <c r="CD38" s="33">
        <v>158.48760000000001</v>
      </c>
      <c r="CE38" s="33">
        <f t="shared" si="9"/>
        <v>138.31829999999999</v>
      </c>
      <c r="CF38" s="33">
        <v>10.720700000000001</v>
      </c>
      <c r="CG38" s="33">
        <v>9.5922999999999998</v>
      </c>
      <c r="CH38" s="33">
        <v>0.66910000000000003</v>
      </c>
      <c r="CI38" s="33">
        <v>60.536000000000001</v>
      </c>
      <c r="CJ38" s="33">
        <v>26.854400000000002</v>
      </c>
      <c r="CK38" s="33">
        <v>8.2812999999999999</v>
      </c>
      <c r="CL38" s="33">
        <v>21.6645</v>
      </c>
      <c r="CM38" s="33" t="s">
        <v>108</v>
      </c>
      <c r="CN38" s="33" t="s">
        <v>108</v>
      </c>
      <c r="CO38" s="33" t="s">
        <v>108</v>
      </c>
      <c r="CP38" s="33">
        <v>7657.4547999999995</v>
      </c>
      <c r="CQ38" s="33">
        <v>5124.8742999999995</v>
      </c>
      <c r="CR38" s="33">
        <v>57898.634905940489</v>
      </c>
    </row>
    <row r="39" spans="1:96" ht="15" customHeight="1" thickBot="1">
      <c r="A39" s="29">
        <v>2023</v>
      </c>
      <c r="B39" s="31">
        <f t="shared" si="0"/>
        <v>8819.3646000000008</v>
      </c>
      <c r="C39" s="31">
        <v>8432.0914000000012</v>
      </c>
      <c r="D39" s="31">
        <v>45.7652</v>
      </c>
      <c r="E39" s="31">
        <v>341.50799999999998</v>
      </c>
      <c r="F39" s="31">
        <f t="shared" si="1"/>
        <v>22540.101199999997</v>
      </c>
      <c r="G39" s="31">
        <v>280.04100000000005</v>
      </c>
      <c r="H39" s="31">
        <v>864.92680000000007</v>
      </c>
      <c r="I39" s="31">
        <v>116.25999999999999</v>
      </c>
      <c r="J39" s="31">
        <v>2.0196999999999998</v>
      </c>
      <c r="K39" s="32">
        <v>366.77910000000003</v>
      </c>
      <c r="L39" s="33">
        <v>81.798699999999997</v>
      </c>
      <c r="M39" s="33">
        <v>26.549599999999998</v>
      </c>
      <c r="N39" s="33">
        <v>166.0866</v>
      </c>
      <c r="O39" s="33">
        <v>994.4127000000002</v>
      </c>
      <c r="P39" s="33">
        <v>37.575300000000006</v>
      </c>
      <c r="Q39" s="33">
        <v>2400.5684000000001</v>
      </c>
      <c r="R39" s="33">
        <v>673.60480000000018</v>
      </c>
      <c r="S39" s="33">
        <v>35.200499999999998</v>
      </c>
      <c r="T39" s="33">
        <v>86.556700000000006</v>
      </c>
      <c r="U39" s="33">
        <v>4026.4280000000003</v>
      </c>
      <c r="V39" s="33">
        <v>213.41470000000004</v>
      </c>
      <c r="W39" s="33">
        <v>280.54149999999998</v>
      </c>
      <c r="X39" s="33">
        <v>23.659700000000001</v>
      </c>
      <c r="Y39" s="33">
        <v>43.463999999999999</v>
      </c>
      <c r="Z39" s="33">
        <v>277.35239999999999</v>
      </c>
      <c r="AA39" s="33">
        <v>105.3785</v>
      </c>
      <c r="AB39" s="33">
        <v>5.5407000000000011</v>
      </c>
      <c r="AC39" s="33">
        <v>70.078500000000005</v>
      </c>
      <c r="AD39" s="33">
        <v>8.0693000000000001</v>
      </c>
      <c r="AE39" s="33">
        <v>62.129100000000008</v>
      </c>
      <c r="AF39" s="33">
        <v>4236.8005999999996</v>
      </c>
      <c r="AG39" s="33">
        <v>37.341999999999999</v>
      </c>
      <c r="AH39" s="33">
        <v>7017.5222999999987</v>
      </c>
      <c r="AI39" s="31">
        <f t="shared" si="2"/>
        <v>1344.1325999999999</v>
      </c>
      <c r="AJ39" s="33">
        <v>429.42590000000001</v>
      </c>
      <c r="AK39" s="33">
        <v>251.99360000000001</v>
      </c>
      <c r="AL39" s="33">
        <v>662.71309999999994</v>
      </c>
      <c r="AM39" s="31">
        <f t="shared" si="3"/>
        <v>11620.83119425314</v>
      </c>
      <c r="AN39" s="33">
        <v>207.33199999999999</v>
      </c>
      <c r="AO39" s="33">
        <v>925.20589999999993</v>
      </c>
      <c r="AP39" s="33">
        <v>543.04150000000004</v>
      </c>
      <c r="AQ39" s="33">
        <v>4059.8680000000004</v>
      </c>
      <c r="AR39" s="33">
        <v>566.79650000000004</v>
      </c>
      <c r="AS39" s="33">
        <v>4788.5144942531397</v>
      </c>
      <c r="AT39" s="33">
        <v>92.380600000000001</v>
      </c>
      <c r="AU39" s="33">
        <v>28.545099999999998</v>
      </c>
      <c r="AV39" s="33">
        <v>210.3169</v>
      </c>
      <c r="AW39" s="33">
        <v>198.83020000000002</v>
      </c>
      <c r="AX39" s="31">
        <f t="shared" si="4"/>
        <v>74.304000000000002</v>
      </c>
      <c r="AY39" s="33">
        <v>8.9831999999999983</v>
      </c>
      <c r="AZ39" s="33">
        <v>6.9744000000000002</v>
      </c>
      <c r="BA39" s="33">
        <v>3.5040999999999998</v>
      </c>
      <c r="BB39" s="33">
        <v>17.734999999999999</v>
      </c>
      <c r="BC39" s="33">
        <v>34.599599999999995</v>
      </c>
      <c r="BD39" s="33">
        <v>2.5076999999999998</v>
      </c>
      <c r="BE39" s="31">
        <f t="shared" si="5"/>
        <v>66.337999999999994</v>
      </c>
      <c r="BF39" s="33">
        <v>32.172599999999996</v>
      </c>
      <c r="BG39" s="33">
        <v>24.050799999999999</v>
      </c>
      <c r="BH39" s="33">
        <v>10.114600000000001</v>
      </c>
      <c r="BI39" s="33">
        <f t="shared" si="6"/>
        <v>15.818100000000001</v>
      </c>
      <c r="BJ39" s="33">
        <v>15.818100000000001</v>
      </c>
      <c r="BK39" s="33">
        <f t="shared" si="7"/>
        <v>552.6087</v>
      </c>
      <c r="BL39" s="33">
        <v>26.1066</v>
      </c>
      <c r="BM39" s="33">
        <v>37.9604</v>
      </c>
      <c r="BN39" s="33">
        <v>68.964300000000009</v>
      </c>
      <c r="BO39" s="33">
        <v>13.996199999999998</v>
      </c>
      <c r="BP39" s="33">
        <v>8.7388999999999992</v>
      </c>
      <c r="BQ39" s="33">
        <v>16.775899999999996</v>
      </c>
      <c r="BR39" s="33">
        <v>8.3831999999999987</v>
      </c>
      <c r="BS39" s="33">
        <v>178.83679999999998</v>
      </c>
      <c r="BT39" s="33">
        <v>7.8452999999999999</v>
      </c>
      <c r="BU39" s="33">
        <v>37.219799999999992</v>
      </c>
      <c r="BV39" s="33">
        <v>13.052199999999999</v>
      </c>
      <c r="BW39" s="33">
        <v>52.465200000000003</v>
      </c>
      <c r="BX39" s="33">
        <v>82.263900000000007</v>
      </c>
      <c r="BY39" s="33">
        <f t="shared" si="8"/>
        <v>1065.2314348479999</v>
      </c>
      <c r="BZ39" s="33">
        <v>544.73583484799997</v>
      </c>
      <c r="CA39" s="33">
        <v>63.101200000000006</v>
      </c>
      <c r="CB39" s="33">
        <v>148.19749999999999</v>
      </c>
      <c r="CC39" s="33">
        <v>139.5249</v>
      </c>
      <c r="CD39" s="33">
        <v>169.67200000000003</v>
      </c>
      <c r="CE39" s="33">
        <f t="shared" si="9"/>
        <v>165.05239999999998</v>
      </c>
      <c r="CF39" s="33">
        <v>11.900699999999999</v>
      </c>
      <c r="CG39" s="33">
        <v>11.7315</v>
      </c>
      <c r="CH39" s="33">
        <v>0.67230000000000001</v>
      </c>
      <c r="CI39" s="33">
        <v>75.042699999999996</v>
      </c>
      <c r="CJ39" s="33">
        <v>37.055999999999997</v>
      </c>
      <c r="CK39" s="33">
        <v>9.0602999999999998</v>
      </c>
      <c r="CL39" s="33">
        <v>19.588900000000002</v>
      </c>
      <c r="CM39" s="33" t="s">
        <v>108</v>
      </c>
      <c r="CN39" s="33" t="s">
        <v>108</v>
      </c>
      <c r="CO39" s="33" t="s">
        <v>108</v>
      </c>
      <c r="CP39" s="33">
        <v>6461.9662999999991</v>
      </c>
      <c r="CQ39" s="33">
        <v>4245.8365999999996</v>
      </c>
      <c r="CR39" s="33">
        <v>52725.748529101154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  <row r="47" spans="1:96" ht="15" customHeight="1" thickBot="1">
      <c r="A47" s="29"/>
      <c r="B47" s="31"/>
      <c r="C47" s="31"/>
      <c r="D47" s="31"/>
      <c r="E47" s="31"/>
      <c r="F47" s="31"/>
      <c r="G47" s="31"/>
      <c r="H47" s="31"/>
      <c r="I47" s="31"/>
      <c r="J47" s="31"/>
      <c r="K47" s="32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1"/>
      <c r="AJ47" s="33"/>
      <c r="AK47" s="33"/>
      <c r="AL47" s="33"/>
      <c r="AM47" s="3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1"/>
      <c r="AY47" s="33"/>
      <c r="AZ47" s="33"/>
      <c r="BA47" s="33"/>
      <c r="BB47" s="33"/>
      <c r="BC47" s="33"/>
      <c r="BD47" s="33"/>
      <c r="BE47" s="31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</row>
    <row r="48" spans="1:96" ht="15" customHeight="1" thickBot="1">
      <c r="A48" s="29"/>
      <c r="B48" s="31"/>
      <c r="C48" s="31"/>
      <c r="D48" s="31"/>
      <c r="E48" s="31"/>
      <c r="F48" s="31"/>
      <c r="G48" s="31"/>
      <c r="H48" s="31"/>
      <c r="I48" s="31"/>
      <c r="J48" s="31"/>
      <c r="K48" s="32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1"/>
      <c r="AJ48" s="33"/>
      <c r="AK48" s="33"/>
      <c r="AL48" s="33"/>
      <c r="AM48" s="31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1"/>
      <c r="AY48" s="33"/>
      <c r="AZ48" s="33"/>
      <c r="BA48" s="33"/>
      <c r="BB48" s="33"/>
      <c r="BC48" s="33"/>
      <c r="BD48" s="33"/>
      <c r="BE48" s="31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</row>
    <row r="49" spans="1:96" ht="15" customHeight="1" thickBot="1">
      <c r="A49" s="29"/>
      <c r="B49" s="31"/>
      <c r="C49" s="31"/>
      <c r="D49" s="31"/>
      <c r="E49" s="31"/>
      <c r="F49" s="31"/>
      <c r="G49" s="31"/>
      <c r="H49" s="31"/>
      <c r="I49" s="31"/>
      <c r="J49" s="31"/>
      <c r="K49" s="32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1"/>
      <c r="AJ49" s="33"/>
      <c r="AK49" s="33"/>
      <c r="AL49" s="33"/>
      <c r="AM49" s="31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1"/>
      <c r="AY49" s="33"/>
      <c r="AZ49" s="33"/>
      <c r="BA49" s="33"/>
      <c r="BB49" s="33"/>
      <c r="BC49" s="33"/>
      <c r="BD49" s="33"/>
      <c r="BE49" s="31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</row>
    <row r="50" spans="1:96" ht="15" customHeight="1" thickBot="1">
      <c r="A50" s="29"/>
      <c r="B50" s="31"/>
      <c r="C50" s="31"/>
      <c r="D50" s="31"/>
      <c r="E50" s="31"/>
      <c r="F50" s="31"/>
      <c r="G50" s="31"/>
      <c r="H50" s="31"/>
      <c r="I50" s="31"/>
      <c r="J50" s="31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1"/>
      <c r="AJ50" s="33"/>
      <c r="AK50" s="33"/>
      <c r="AL50" s="33"/>
      <c r="AM50" s="31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1"/>
      <c r="AY50" s="33"/>
      <c r="AZ50" s="33"/>
      <c r="BA50" s="33"/>
      <c r="BB50" s="33"/>
      <c r="BC50" s="33"/>
      <c r="BD50" s="33"/>
      <c r="BE50" s="31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</row>
    <row r="51" spans="1:96" ht="15" customHeight="1" thickBot="1">
      <c r="A51" s="29"/>
      <c r="B51" s="31"/>
      <c r="C51" s="31"/>
      <c r="D51" s="31"/>
      <c r="E51" s="31"/>
      <c r="F51" s="31"/>
      <c r="G51" s="31"/>
      <c r="H51" s="31"/>
      <c r="I51" s="31"/>
      <c r="J51" s="31"/>
      <c r="K51" s="32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1"/>
      <c r="AJ51" s="33"/>
      <c r="AK51" s="33"/>
      <c r="AL51" s="33"/>
      <c r="AM51" s="31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1"/>
      <c r="AY51" s="33"/>
      <c r="AZ51" s="33"/>
      <c r="BA51" s="33"/>
      <c r="BB51" s="33"/>
      <c r="BC51" s="33"/>
      <c r="BD51" s="33"/>
      <c r="BE51" s="31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</row>
    <row r="52" spans="1:96" ht="15" customHeight="1" thickBot="1">
      <c r="A52" s="29"/>
      <c r="B52" s="31"/>
      <c r="C52" s="31"/>
      <c r="D52" s="31"/>
      <c r="E52" s="31"/>
      <c r="F52" s="31"/>
      <c r="G52" s="31"/>
      <c r="H52" s="31"/>
      <c r="I52" s="31"/>
      <c r="J52" s="31"/>
      <c r="K52" s="32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1"/>
      <c r="AJ52" s="33"/>
      <c r="AK52" s="33"/>
      <c r="AL52" s="33"/>
      <c r="AM52" s="31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1"/>
      <c r="AY52" s="33"/>
      <c r="AZ52" s="33"/>
      <c r="BA52" s="33"/>
      <c r="BB52" s="33"/>
      <c r="BC52" s="33"/>
      <c r="BD52" s="33"/>
      <c r="BE52" s="31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</row>
    <row r="53" spans="1:96" ht="15" customHeight="1" thickBot="1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2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1"/>
      <c r="AJ53" s="33"/>
      <c r="AK53" s="33"/>
      <c r="AL53" s="33"/>
      <c r="AM53" s="31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1"/>
      <c r="AY53" s="33"/>
      <c r="AZ53" s="33"/>
      <c r="BA53" s="33"/>
      <c r="BB53" s="33"/>
      <c r="BC53" s="33"/>
      <c r="BD53" s="33"/>
      <c r="BE53" s="31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5AD3A-6373-4E78-B7CD-8AC6925A8BCD}">
  <sheetPr>
    <pageSetUpPr fitToPage="1"/>
  </sheetPr>
  <dimension ref="A1:CR45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191</v>
      </c>
      <c r="B1" s="8"/>
    </row>
    <row r="2" spans="1:96" s="5" customFormat="1" ht="11.25" customHeight="1">
      <c r="A2" s="23" t="s">
        <v>164</v>
      </c>
      <c r="B2" s="8"/>
    </row>
    <row r="3" spans="1:96" ht="6" customHeight="1">
      <c r="A3" s="11"/>
      <c r="B3" s="11"/>
    </row>
    <row r="4" spans="1:96" ht="11.25" customHeight="1">
      <c r="A4" s="27" t="s">
        <v>112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128865.42</v>
      </c>
      <c r="C11" s="31">
        <v>123328.81</v>
      </c>
      <c r="D11" s="31">
        <v>733.06</v>
      </c>
      <c r="E11" s="31">
        <v>4803.5499999999993</v>
      </c>
      <c r="F11" s="31">
        <f>SUM(G11:AH11)</f>
        <v>406891.7</v>
      </c>
      <c r="G11" s="31">
        <v>3718.4199999999996</v>
      </c>
      <c r="H11" s="31">
        <v>13601.41</v>
      </c>
      <c r="I11" s="31">
        <v>1088.8399999999999</v>
      </c>
      <c r="J11" s="31">
        <v>52.169999999999995</v>
      </c>
      <c r="K11" s="32">
        <v>11290.109999999999</v>
      </c>
      <c r="L11" s="33">
        <v>1372.18</v>
      </c>
      <c r="M11" s="33">
        <v>309.29999999999995</v>
      </c>
      <c r="N11" s="33">
        <v>4673.32</v>
      </c>
      <c r="O11" s="33">
        <v>25214.780000000002</v>
      </c>
      <c r="P11" s="33">
        <v>237.01999999999998</v>
      </c>
      <c r="Q11" s="33">
        <v>41046.389999999985</v>
      </c>
      <c r="R11" s="33">
        <v>25635.159999999996</v>
      </c>
      <c r="S11" s="33">
        <v>82.109999999999985</v>
      </c>
      <c r="T11" s="33">
        <v>496.28</v>
      </c>
      <c r="U11" s="33">
        <v>23124.02</v>
      </c>
      <c r="V11" s="33">
        <v>1055.42</v>
      </c>
      <c r="W11" s="33">
        <v>1431.6899999999998</v>
      </c>
      <c r="X11" s="33">
        <v>10.359999999999998</v>
      </c>
      <c r="Y11" s="33">
        <v>55.069999999999993</v>
      </c>
      <c r="Z11" s="33">
        <v>1077.54</v>
      </c>
      <c r="AA11" s="33">
        <v>79.889999999999986</v>
      </c>
      <c r="AB11" s="33">
        <v>37.159999999999997</v>
      </c>
      <c r="AC11" s="33">
        <v>240.51</v>
      </c>
      <c r="AD11" s="33">
        <v>44.059999999999995</v>
      </c>
      <c r="AE11" s="33">
        <v>245.60999999999996</v>
      </c>
      <c r="AF11" s="33">
        <v>248020.47</v>
      </c>
      <c r="AG11" s="33">
        <v>170.98999999999998</v>
      </c>
      <c r="AH11" s="33">
        <v>2481.4199999999996</v>
      </c>
      <c r="AI11" s="31">
        <f>SUM(AJ11:AL11)</f>
        <v>14860.280000000002</v>
      </c>
      <c r="AJ11" s="33">
        <v>6328.5700000000006</v>
      </c>
      <c r="AK11" s="33">
        <v>3225.9900000000002</v>
      </c>
      <c r="AL11" s="33">
        <v>5305.72</v>
      </c>
      <c r="AM11" s="31">
        <f>SUM(AN11:AW11)</f>
        <v>55070.64</v>
      </c>
      <c r="AN11" s="33">
        <v>642.24999999999989</v>
      </c>
      <c r="AO11" s="33">
        <v>7053.5700000000006</v>
      </c>
      <c r="AP11" s="33">
        <v>2871.7999999999997</v>
      </c>
      <c r="AQ11" s="33">
        <v>15458.98</v>
      </c>
      <c r="AR11" s="33">
        <v>15120.14</v>
      </c>
      <c r="AS11" s="33">
        <v>13089.32</v>
      </c>
      <c r="AT11" s="33">
        <v>403.99</v>
      </c>
      <c r="AU11" s="33">
        <v>117.78999999999998</v>
      </c>
      <c r="AV11" s="33">
        <v>94.259999999999991</v>
      </c>
      <c r="AW11" s="33">
        <v>218.53999999999996</v>
      </c>
      <c r="AX11" s="31">
        <f>SUM(AY11:BD11)</f>
        <v>401.18</v>
      </c>
      <c r="AY11" s="33">
        <v>131.37</v>
      </c>
      <c r="AZ11" s="33">
        <v>49.789999999999992</v>
      </c>
      <c r="BA11" s="33">
        <v>21.22</v>
      </c>
      <c r="BB11" s="33">
        <v>66.22</v>
      </c>
      <c r="BC11" s="33">
        <v>104.65</v>
      </c>
      <c r="BD11" s="33">
        <v>27.930000000000003</v>
      </c>
      <c r="BE11" s="31">
        <f>SUM(BF11:BH11)</f>
        <v>348.10999999999996</v>
      </c>
      <c r="BF11" s="33">
        <v>183.51</v>
      </c>
      <c r="BG11" s="33">
        <v>150.77999999999997</v>
      </c>
      <c r="BH11" s="33">
        <v>13.82</v>
      </c>
      <c r="BI11" s="33">
        <f>BJ11</f>
        <v>219.07999999999998</v>
      </c>
      <c r="BJ11" s="33">
        <v>219.07999999999998</v>
      </c>
      <c r="BK11" s="33">
        <f>SUM(BL11:BX11)</f>
        <v>1528.3200000000002</v>
      </c>
      <c r="BL11" s="33">
        <v>159</v>
      </c>
      <c r="BM11" s="33">
        <v>133.15</v>
      </c>
      <c r="BN11" s="33">
        <v>233.70000000000002</v>
      </c>
      <c r="BO11" s="33">
        <v>11.65</v>
      </c>
      <c r="BP11" s="33">
        <v>59.19</v>
      </c>
      <c r="BQ11" s="33">
        <v>25.41</v>
      </c>
      <c r="BR11" s="33">
        <v>19.729999999999997</v>
      </c>
      <c r="BS11" s="33">
        <v>176.29000000000002</v>
      </c>
      <c r="BT11" s="33">
        <v>23.779999999999998</v>
      </c>
      <c r="BU11" s="33">
        <v>202.29000000000002</v>
      </c>
      <c r="BV11" s="33">
        <v>38.390000000000008</v>
      </c>
      <c r="BW11" s="33">
        <v>185.59</v>
      </c>
      <c r="BX11" s="33">
        <v>260.15000000000003</v>
      </c>
      <c r="BY11" s="33">
        <f>SUM(BZ11:CD11)</f>
        <v>13923.41</v>
      </c>
      <c r="BZ11" s="33">
        <v>10342.759999999998</v>
      </c>
      <c r="CA11" s="33">
        <v>1255.79</v>
      </c>
      <c r="CB11" s="33">
        <v>582.64</v>
      </c>
      <c r="CC11" s="33">
        <v>981.43</v>
      </c>
      <c r="CD11" s="33">
        <v>760.79</v>
      </c>
      <c r="CE11" s="33">
        <f>SUM(CF11:CO11)</f>
        <v>1304.98</v>
      </c>
      <c r="CF11" s="33">
        <v>38.57</v>
      </c>
      <c r="CG11" s="33">
        <v>45.66</v>
      </c>
      <c r="CH11" s="33">
        <v>4.8499999999999996</v>
      </c>
      <c r="CI11" s="33">
        <v>337.70000000000005</v>
      </c>
      <c r="CJ11" s="33">
        <v>116.29999999999998</v>
      </c>
      <c r="CK11" s="33">
        <v>15.37</v>
      </c>
      <c r="CL11" s="33">
        <v>746.53</v>
      </c>
      <c r="CM11" s="33" t="s">
        <v>108</v>
      </c>
      <c r="CN11" s="33" t="s">
        <v>108</v>
      </c>
      <c r="CO11" s="33" t="s">
        <v>108</v>
      </c>
      <c r="CP11" s="33">
        <v>47035.69999999999</v>
      </c>
      <c r="CQ11" s="33">
        <v>36519.779999999992</v>
      </c>
      <c r="CR11" s="33">
        <v>670448.82000000007</v>
      </c>
    </row>
    <row r="12" spans="1:96" ht="15" customHeight="1" thickBot="1">
      <c r="A12" s="29">
        <v>1996</v>
      </c>
      <c r="B12" s="31">
        <f t="shared" ref="B12:B39" si="0">SUM(C12:E12)</f>
        <v>130581.73999999998</v>
      </c>
      <c r="C12" s="31">
        <v>125824.46999999999</v>
      </c>
      <c r="D12" s="31">
        <v>574.65</v>
      </c>
      <c r="E12" s="31">
        <v>4182.619999999999</v>
      </c>
      <c r="F12" s="31">
        <f t="shared" ref="F12:F39" si="1">SUM(G12:AH12)</f>
        <v>343456.6700000001</v>
      </c>
      <c r="G12" s="31">
        <v>3202.43</v>
      </c>
      <c r="H12" s="31">
        <v>13545.539999999999</v>
      </c>
      <c r="I12" s="31">
        <v>1073.02</v>
      </c>
      <c r="J12" s="31">
        <v>52.569999999999993</v>
      </c>
      <c r="K12" s="32">
        <v>14394.159999999998</v>
      </c>
      <c r="L12" s="33">
        <v>1468.4199999999998</v>
      </c>
      <c r="M12" s="33">
        <v>290.43999999999994</v>
      </c>
      <c r="N12" s="33">
        <v>4779.1899999999996</v>
      </c>
      <c r="O12" s="33">
        <v>25100.350000000006</v>
      </c>
      <c r="P12" s="33">
        <v>193.74999999999997</v>
      </c>
      <c r="Q12" s="33">
        <v>40823.11</v>
      </c>
      <c r="R12" s="33">
        <v>27534.46</v>
      </c>
      <c r="S12" s="33">
        <v>69.91</v>
      </c>
      <c r="T12" s="33">
        <v>472.50000000000006</v>
      </c>
      <c r="U12" s="33">
        <v>23055.26</v>
      </c>
      <c r="V12" s="33">
        <v>1079.8399999999999</v>
      </c>
      <c r="W12" s="33">
        <v>1520.4499999999998</v>
      </c>
      <c r="X12" s="33">
        <v>8.41</v>
      </c>
      <c r="Y12" s="33">
        <v>40.19</v>
      </c>
      <c r="Z12" s="33">
        <v>1740.4499999999998</v>
      </c>
      <c r="AA12" s="33">
        <v>77.749999999999986</v>
      </c>
      <c r="AB12" s="33">
        <v>37.92</v>
      </c>
      <c r="AC12" s="33">
        <v>245.97999999999996</v>
      </c>
      <c r="AD12" s="33">
        <v>41.410000000000004</v>
      </c>
      <c r="AE12" s="33">
        <v>167.70999999999998</v>
      </c>
      <c r="AF12" s="33">
        <v>179832.64</v>
      </c>
      <c r="AG12" s="33">
        <v>148.04999999999998</v>
      </c>
      <c r="AH12" s="33">
        <v>2460.7600000000002</v>
      </c>
      <c r="AI12" s="31">
        <f t="shared" ref="AI12:AI39" si="2">SUM(AJ12:AL12)</f>
        <v>13732.16</v>
      </c>
      <c r="AJ12" s="33">
        <v>5873.2100000000009</v>
      </c>
      <c r="AK12" s="33">
        <v>2985.2099999999996</v>
      </c>
      <c r="AL12" s="33">
        <v>4873.74</v>
      </c>
      <c r="AM12" s="31">
        <f t="shared" ref="AM12:AM39" si="3">SUM(AN12:AW12)</f>
        <v>55849.5</v>
      </c>
      <c r="AN12" s="33">
        <v>640.12</v>
      </c>
      <c r="AO12" s="33">
        <v>8150.87</v>
      </c>
      <c r="AP12" s="33">
        <v>2639.7199999999993</v>
      </c>
      <c r="AQ12" s="33">
        <v>14887.68</v>
      </c>
      <c r="AR12" s="33">
        <v>15741.039999999999</v>
      </c>
      <c r="AS12" s="33">
        <v>12983.359999999999</v>
      </c>
      <c r="AT12" s="33">
        <v>387.21</v>
      </c>
      <c r="AU12" s="33">
        <v>122.93999999999998</v>
      </c>
      <c r="AV12" s="33">
        <v>88.179999999999993</v>
      </c>
      <c r="AW12" s="33">
        <v>208.38</v>
      </c>
      <c r="AX12" s="31">
        <f t="shared" ref="AX12:AX39" si="4">SUM(AY12:BD12)</f>
        <v>364.50999999999993</v>
      </c>
      <c r="AY12" s="33">
        <v>104.68999999999998</v>
      </c>
      <c r="AZ12" s="33">
        <v>41.97</v>
      </c>
      <c r="BA12" s="33">
        <v>17.39</v>
      </c>
      <c r="BB12" s="33">
        <v>73.83</v>
      </c>
      <c r="BC12" s="33">
        <v>101.5</v>
      </c>
      <c r="BD12" s="33">
        <v>25.129999999999995</v>
      </c>
      <c r="BE12" s="31">
        <f t="shared" ref="BE12:BE39" si="5">SUM(BF12:BH12)</f>
        <v>289.90999999999997</v>
      </c>
      <c r="BF12" s="33">
        <v>145.08999999999997</v>
      </c>
      <c r="BG12" s="33">
        <v>131.43</v>
      </c>
      <c r="BH12" s="33">
        <v>13.39</v>
      </c>
      <c r="BI12" s="33">
        <f t="shared" ref="BI12:BI39" si="6">BJ12</f>
        <v>211.41</v>
      </c>
      <c r="BJ12" s="33">
        <v>211.41</v>
      </c>
      <c r="BK12" s="33">
        <f t="shared" ref="BK12:BK39" si="7">SUM(BL12:BX12)</f>
        <v>1401.2399999999998</v>
      </c>
      <c r="BL12" s="33">
        <v>138.66999999999999</v>
      </c>
      <c r="BM12" s="33">
        <v>116.39999999999998</v>
      </c>
      <c r="BN12" s="33">
        <v>206.95</v>
      </c>
      <c r="BO12" s="33">
        <v>12.049999999999999</v>
      </c>
      <c r="BP12" s="33">
        <v>52.28</v>
      </c>
      <c r="BQ12" s="33">
        <v>22.29</v>
      </c>
      <c r="BR12" s="33">
        <v>15.12</v>
      </c>
      <c r="BS12" s="33">
        <v>150.87999999999997</v>
      </c>
      <c r="BT12" s="33">
        <v>22.429999999999996</v>
      </c>
      <c r="BU12" s="33">
        <v>199.91</v>
      </c>
      <c r="BV12" s="33">
        <v>33.819999999999993</v>
      </c>
      <c r="BW12" s="33">
        <v>182.56</v>
      </c>
      <c r="BX12" s="33">
        <v>247.88</v>
      </c>
      <c r="BY12" s="33">
        <f t="shared" ref="BY12:BY39" si="8">SUM(BZ12:CD12)</f>
        <v>10643.169999999998</v>
      </c>
      <c r="BZ12" s="33">
        <v>7781.94</v>
      </c>
      <c r="CA12" s="33">
        <v>907.36999999999989</v>
      </c>
      <c r="CB12" s="33">
        <v>536.24</v>
      </c>
      <c r="CC12" s="33">
        <v>802.97</v>
      </c>
      <c r="CD12" s="33">
        <v>614.64999999999986</v>
      </c>
      <c r="CE12" s="33">
        <f t="shared" ref="CE12:CE39" si="9">SUM(CF12:CO12)</f>
        <v>1079.46</v>
      </c>
      <c r="CF12" s="33">
        <v>33.17</v>
      </c>
      <c r="CG12" s="33">
        <v>36.75</v>
      </c>
      <c r="CH12" s="33">
        <v>4.37</v>
      </c>
      <c r="CI12" s="33">
        <v>283.13999999999993</v>
      </c>
      <c r="CJ12" s="33">
        <v>89.8</v>
      </c>
      <c r="CK12" s="33">
        <v>14.01</v>
      </c>
      <c r="CL12" s="33">
        <v>618.22</v>
      </c>
      <c r="CM12" s="33" t="s">
        <v>108</v>
      </c>
      <c r="CN12" s="33" t="s">
        <v>108</v>
      </c>
      <c r="CO12" s="33" t="s">
        <v>108</v>
      </c>
      <c r="CP12" s="33">
        <v>44024.69</v>
      </c>
      <c r="CQ12" s="33">
        <v>34295.15</v>
      </c>
      <c r="CR12" s="33">
        <v>601634.4600000002</v>
      </c>
    </row>
    <row r="13" spans="1:96" ht="15" customHeight="1" thickBot="1">
      <c r="A13" s="29">
        <v>1997</v>
      </c>
      <c r="B13" s="31">
        <f t="shared" si="0"/>
        <v>128083.74</v>
      </c>
      <c r="C13" s="31">
        <v>123650.47</v>
      </c>
      <c r="D13" s="31">
        <v>512.2399999999999</v>
      </c>
      <c r="E13" s="31">
        <v>3921.0299999999997</v>
      </c>
      <c r="F13" s="31">
        <f t="shared" si="1"/>
        <v>360014.18</v>
      </c>
      <c r="G13" s="31">
        <v>2412.8499999999995</v>
      </c>
      <c r="H13" s="31">
        <v>15375.65</v>
      </c>
      <c r="I13" s="31">
        <v>1206.9599999999998</v>
      </c>
      <c r="J13" s="31">
        <v>81.22</v>
      </c>
      <c r="K13" s="32">
        <v>18439.969999999998</v>
      </c>
      <c r="L13" s="33">
        <v>1418.33</v>
      </c>
      <c r="M13" s="33">
        <v>273.41000000000003</v>
      </c>
      <c r="N13" s="33">
        <v>4940.6899999999996</v>
      </c>
      <c r="O13" s="33">
        <v>25085.85</v>
      </c>
      <c r="P13" s="33">
        <v>179.24000000000004</v>
      </c>
      <c r="Q13" s="33">
        <v>41098.979999999996</v>
      </c>
      <c r="R13" s="33">
        <v>29084.37</v>
      </c>
      <c r="S13" s="33">
        <v>68.779999999999987</v>
      </c>
      <c r="T13" s="33">
        <v>482.31</v>
      </c>
      <c r="U13" s="33">
        <v>27445.229999999996</v>
      </c>
      <c r="V13" s="33">
        <v>1100.1599999999999</v>
      </c>
      <c r="W13" s="33">
        <v>1021.26</v>
      </c>
      <c r="X13" s="33">
        <v>7.6499999999999986</v>
      </c>
      <c r="Y13" s="33">
        <v>28.930000000000003</v>
      </c>
      <c r="Z13" s="33">
        <v>1364.6899999999998</v>
      </c>
      <c r="AA13" s="33">
        <v>79.009999999999977</v>
      </c>
      <c r="AB13" s="33">
        <v>33.809999999999995</v>
      </c>
      <c r="AC13" s="33">
        <v>237.20999999999995</v>
      </c>
      <c r="AD13" s="33">
        <v>38.74</v>
      </c>
      <c r="AE13" s="33">
        <v>117.89</v>
      </c>
      <c r="AF13" s="33">
        <v>185572.93</v>
      </c>
      <c r="AG13" s="33">
        <v>237.48</v>
      </c>
      <c r="AH13" s="33">
        <v>2580.58</v>
      </c>
      <c r="AI13" s="31">
        <f t="shared" si="2"/>
        <v>15444.97</v>
      </c>
      <c r="AJ13" s="33">
        <v>6587.8899999999994</v>
      </c>
      <c r="AK13" s="33">
        <v>3354.1399999999994</v>
      </c>
      <c r="AL13" s="33">
        <v>5502.9400000000005</v>
      </c>
      <c r="AM13" s="31">
        <f t="shared" si="3"/>
        <v>56566.740000000005</v>
      </c>
      <c r="AN13" s="33">
        <v>643.99999999999989</v>
      </c>
      <c r="AO13" s="33">
        <v>8306.58</v>
      </c>
      <c r="AP13" s="33">
        <v>2608.1200000000003</v>
      </c>
      <c r="AQ13" s="33">
        <v>16884.629999999997</v>
      </c>
      <c r="AR13" s="33">
        <v>14028.710000000001</v>
      </c>
      <c r="AS13" s="33">
        <v>13239.209999999997</v>
      </c>
      <c r="AT13" s="33">
        <v>377.54999999999995</v>
      </c>
      <c r="AU13" s="33">
        <v>124.24</v>
      </c>
      <c r="AV13" s="33">
        <v>105.37</v>
      </c>
      <c r="AW13" s="33">
        <v>248.32999999999996</v>
      </c>
      <c r="AX13" s="31">
        <f t="shared" si="4"/>
        <v>358.81</v>
      </c>
      <c r="AY13" s="33">
        <v>101.44999999999997</v>
      </c>
      <c r="AZ13" s="33">
        <v>40.129999999999995</v>
      </c>
      <c r="BA13" s="33">
        <v>16.88</v>
      </c>
      <c r="BB13" s="33">
        <v>76.039999999999992</v>
      </c>
      <c r="BC13" s="33">
        <v>100.39</v>
      </c>
      <c r="BD13" s="33">
        <v>23.919999999999998</v>
      </c>
      <c r="BE13" s="31">
        <f t="shared" si="5"/>
        <v>269.03999999999996</v>
      </c>
      <c r="BF13" s="33">
        <v>139.10999999999999</v>
      </c>
      <c r="BG13" s="33">
        <v>117.19</v>
      </c>
      <c r="BH13" s="33">
        <v>12.739999999999998</v>
      </c>
      <c r="BI13" s="33">
        <f t="shared" si="6"/>
        <v>195.48</v>
      </c>
      <c r="BJ13" s="33">
        <v>195.48</v>
      </c>
      <c r="BK13" s="33">
        <f t="shared" si="7"/>
        <v>1377.8700000000001</v>
      </c>
      <c r="BL13" s="33">
        <v>137.48999999999998</v>
      </c>
      <c r="BM13" s="33">
        <v>115.72999999999999</v>
      </c>
      <c r="BN13" s="33">
        <v>207.29</v>
      </c>
      <c r="BO13" s="33">
        <v>8.81</v>
      </c>
      <c r="BP13" s="33">
        <v>52.13</v>
      </c>
      <c r="BQ13" s="33">
        <v>22.2</v>
      </c>
      <c r="BR13" s="33">
        <v>13.41</v>
      </c>
      <c r="BS13" s="33">
        <v>145.53</v>
      </c>
      <c r="BT13" s="33">
        <v>22.199999999999996</v>
      </c>
      <c r="BU13" s="33">
        <v>193.81</v>
      </c>
      <c r="BV13" s="33">
        <v>33.879999999999995</v>
      </c>
      <c r="BW13" s="33">
        <v>181.01</v>
      </c>
      <c r="BX13" s="33">
        <v>244.37999999999994</v>
      </c>
      <c r="BY13" s="33">
        <f t="shared" si="8"/>
        <v>6626.49</v>
      </c>
      <c r="BZ13" s="33">
        <v>4131.1499999999996</v>
      </c>
      <c r="CA13" s="33">
        <v>764.62999999999988</v>
      </c>
      <c r="CB13" s="33">
        <v>479.63</v>
      </c>
      <c r="CC13" s="33">
        <v>708.15</v>
      </c>
      <c r="CD13" s="33">
        <v>542.92999999999995</v>
      </c>
      <c r="CE13" s="33">
        <f t="shared" si="9"/>
        <v>1633.96</v>
      </c>
      <c r="CF13" s="33">
        <v>31.54</v>
      </c>
      <c r="CG13" s="33">
        <v>35.25</v>
      </c>
      <c r="CH13" s="33">
        <v>4.09</v>
      </c>
      <c r="CI13" s="33">
        <v>270.93</v>
      </c>
      <c r="CJ13" s="33">
        <v>87.21</v>
      </c>
      <c r="CK13" s="33">
        <v>15.229999999999999</v>
      </c>
      <c r="CL13" s="33">
        <v>1189.71</v>
      </c>
      <c r="CM13" s="33" t="s">
        <v>108</v>
      </c>
      <c r="CN13" s="33" t="s">
        <v>108</v>
      </c>
      <c r="CO13" s="33" t="s">
        <v>108</v>
      </c>
      <c r="CP13" s="33">
        <v>41772.730000000003</v>
      </c>
      <c r="CQ13" s="33">
        <v>33043.72</v>
      </c>
      <c r="CR13" s="33">
        <v>612344.01</v>
      </c>
    </row>
    <row r="14" spans="1:96" ht="15" customHeight="1" thickBot="1">
      <c r="A14" s="29">
        <v>1998</v>
      </c>
      <c r="B14" s="31">
        <f t="shared" si="0"/>
        <v>125039.84999999999</v>
      </c>
      <c r="C14" s="31">
        <v>120540.56999999999</v>
      </c>
      <c r="D14" s="31">
        <v>420.93</v>
      </c>
      <c r="E14" s="31">
        <v>4078.35</v>
      </c>
      <c r="F14" s="31">
        <f t="shared" si="1"/>
        <v>409198.34000000008</v>
      </c>
      <c r="G14" s="31">
        <v>2154.15</v>
      </c>
      <c r="H14" s="31">
        <v>15758.52</v>
      </c>
      <c r="I14" s="31">
        <v>1240.3200000000002</v>
      </c>
      <c r="J14" s="31">
        <v>60.789999999999992</v>
      </c>
      <c r="K14" s="32">
        <v>17909.439999999999</v>
      </c>
      <c r="L14" s="33">
        <v>1364.0999999999997</v>
      </c>
      <c r="M14" s="33">
        <v>264.49</v>
      </c>
      <c r="N14" s="33">
        <v>5117.4500000000007</v>
      </c>
      <c r="O14" s="33">
        <v>25925.249999999996</v>
      </c>
      <c r="P14" s="33">
        <v>189.42</v>
      </c>
      <c r="Q14" s="33">
        <v>50207.860000000008</v>
      </c>
      <c r="R14" s="33">
        <v>28470.59</v>
      </c>
      <c r="S14" s="33">
        <v>70.069999999999993</v>
      </c>
      <c r="T14" s="33">
        <v>535.28</v>
      </c>
      <c r="U14" s="33">
        <v>28242.429999999997</v>
      </c>
      <c r="V14" s="33">
        <v>1110.73</v>
      </c>
      <c r="W14" s="33">
        <v>1121.2</v>
      </c>
      <c r="X14" s="33">
        <v>9.7200000000000006</v>
      </c>
      <c r="Y14" s="33">
        <v>31.45</v>
      </c>
      <c r="Z14" s="33">
        <v>1713.46</v>
      </c>
      <c r="AA14" s="33">
        <v>91.059999999999988</v>
      </c>
      <c r="AB14" s="33">
        <v>29.139999999999997</v>
      </c>
      <c r="AC14" s="33">
        <v>288.76000000000005</v>
      </c>
      <c r="AD14" s="33">
        <v>46.050000000000004</v>
      </c>
      <c r="AE14" s="33">
        <v>127.77</v>
      </c>
      <c r="AF14" s="33">
        <v>224261.10000000003</v>
      </c>
      <c r="AG14" s="33">
        <v>252.28999999999996</v>
      </c>
      <c r="AH14" s="33">
        <v>2605.4499999999998</v>
      </c>
      <c r="AI14" s="31">
        <f t="shared" si="2"/>
        <v>16586.589999999997</v>
      </c>
      <c r="AJ14" s="33">
        <v>7075.21</v>
      </c>
      <c r="AK14" s="33">
        <v>3602.059999999999</v>
      </c>
      <c r="AL14" s="33">
        <v>5909.32</v>
      </c>
      <c r="AM14" s="31">
        <f t="shared" si="3"/>
        <v>60318.710000000006</v>
      </c>
      <c r="AN14" s="33">
        <v>744.17</v>
      </c>
      <c r="AO14" s="33">
        <v>9868.8799999999992</v>
      </c>
      <c r="AP14" s="33">
        <v>2860.9700000000003</v>
      </c>
      <c r="AQ14" s="33">
        <v>18059.47</v>
      </c>
      <c r="AR14" s="33">
        <v>13323.18</v>
      </c>
      <c r="AS14" s="33">
        <v>14476.41</v>
      </c>
      <c r="AT14" s="33">
        <v>417.89999999999992</v>
      </c>
      <c r="AU14" s="33">
        <v>173.41</v>
      </c>
      <c r="AV14" s="33">
        <v>114.71999999999998</v>
      </c>
      <c r="AW14" s="33">
        <v>279.59999999999997</v>
      </c>
      <c r="AX14" s="31">
        <f t="shared" si="4"/>
        <v>437.96999999999997</v>
      </c>
      <c r="AY14" s="33">
        <v>107.74</v>
      </c>
      <c r="AZ14" s="33">
        <v>39.729999999999997</v>
      </c>
      <c r="BA14" s="33">
        <v>16.95</v>
      </c>
      <c r="BB14" s="33">
        <v>117.45999999999998</v>
      </c>
      <c r="BC14" s="33">
        <v>133.33999999999997</v>
      </c>
      <c r="BD14" s="33">
        <v>22.75</v>
      </c>
      <c r="BE14" s="31">
        <f t="shared" si="5"/>
        <v>311.58999999999992</v>
      </c>
      <c r="BF14" s="33">
        <v>182.68999999999997</v>
      </c>
      <c r="BG14" s="33">
        <v>116.36999999999999</v>
      </c>
      <c r="BH14" s="33">
        <v>12.529999999999998</v>
      </c>
      <c r="BI14" s="33">
        <f t="shared" si="6"/>
        <v>237.78</v>
      </c>
      <c r="BJ14" s="33">
        <v>237.78</v>
      </c>
      <c r="BK14" s="33">
        <f t="shared" si="7"/>
        <v>1504.8399999999997</v>
      </c>
      <c r="BL14" s="33">
        <v>138.5</v>
      </c>
      <c r="BM14" s="33">
        <v>117.17999999999999</v>
      </c>
      <c r="BN14" s="33">
        <v>213.56999999999996</v>
      </c>
      <c r="BO14" s="33">
        <v>21.41</v>
      </c>
      <c r="BP14" s="33">
        <v>53.219999999999992</v>
      </c>
      <c r="BQ14" s="33">
        <v>22.77</v>
      </c>
      <c r="BR14" s="33">
        <v>17.18</v>
      </c>
      <c r="BS14" s="33">
        <v>183.64</v>
      </c>
      <c r="BT14" s="33">
        <v>23.56</v>
      </c>
      <c r="BU14" s="33">
        <v>216.24999999999997</v>
      </c>
      <c r="BV14" s="33">
        <v>34.589999999999996</v>
      </c>
      <c r="BW14" s="33">
        <v>200.01</v>
      </c>
      <c r="BX14" s="33">
        <v>262.95999999999992</v>
      </c>
      <c r="BY14" s="33">
        <f t="shared" si="8"/>
        <v>8843.2999999999993</v>
      </c>
      <c r="BZ14" s="33">
        <v>6125.4699999999993</v>
      </c>
      <c r="CA14" s="33">
        <v>552.7700000000001</v>
      </c>
      <c r="CB14" s="33">
        <v>589.39999999999986</v>
      </c>
      <c r="CC14" s="33">
        <v>889.18999999999983</v>
      </c>
      <c r="CD14" s="33">
        <v>686.47</v>
      </c>
      <c r="CE14" s="33">
        <f t="shared" si="9"/>
        <v>1144.9499999999998</v>
      </c>
      <c r="CF14" s="33">
        <v>30.72</v>
      </c>
      <c r="CG14" s="33">
        <v>36.19</v>
      </c>
      <c r="CH14" s="33">
        <v>3.88</v>
      </c>
      <c r="CI14" s="33">
        <v>272.77</v>
      </c>
      <c r="CJ14" s="33">
        <v>88.829999999999984</v>
      </c>
      <c r="CK14" s="33">
        <v>18.05</v>
      </c>
      <c r="CL14" s="33">
        <v>694.51</v>
      </c>
      <c r="CM14" s="33" t="s">
        <v>108</v>
      </c>
      <c r="CN14" s="33" t="s">
        <v>108</v>
      </c>
      <c r="CO14" s="33" t="s">
        <v>108</v>
      </c>
      <c r="CP14" s="33">
        <v>41138.629999999997</v>
      </c>
      <c r="CQ14" s="33">
        <v>33354.629999999997</v>
      </c>
      <c r="CR14" s="33">
        <v>664762.55000000005</v>
      </c>
    </row>
    <row r="15" spans="1:96" ht="15" customHeight="1" thickBot="1">
      <c r="A15" s="29">
        <v>1999</v>
      </c>
      <c r="B15" s="31">
        <f t="shared" si="0"/>
        <v>130579.08</v>
      </c>
      <c r="C15" s="31">
        <v>126149.57</v>
      </c>
      <c r="D15" s="31">
        <v>421.55999999999995</v>
      </c>
      <c r="E15" s="31">
        <v>4007.95</v>
      </c>
      <c r="F15" s="31">
        <f t="shared" si="1"/>
        <v>427371.81000000006</v>
      </c>
      <c r="G15" s="31">
        <v>2143.98</v>
      </c>
      <c r="H15" s="31">
        <v>15001.699999999999</v>
      </c>
      <c r="I15" s="31">
        <v>1204.1899999999998</v>
      </c>
      <c r="J15" s="31">
        <v>55.429999999999993</v>
      </c>
      <c r="K15" s="32">
        <v>15089.41</v>
      </c>
      <c r="L15" s="33">
        <v>1269.33</v>
      </c>
      <c r="M15" s="33">
        <v>263.15999999999997</v>
      </c>
      <c r="N15" s="33">
        <v>4924.59</v>
      </c>
      <c r="O15" s="33">
        <v>26656.140000000003</v>
      </c>
      <c r="P15" s="33">
        <v>186.97999999999996</v>
      </c>
      <c r="Q15" s="33">
        <v>48507.139999999992</v>
      </c>
      <c r="R15" s="33">
        <v>28417.86</v>
      </c>
      <c r="S15" s="33">
        <v>67.92</v>
      </c>
      <c r="T15" s="33">
        <v>619.69000000000005</v>
      </c>
      <c r="U15" s="33">
        <v>27965.61</v>
      </c>
      <c r="V15" s="33">
        <v>1263.1799999999998</v>
      </c>
      <c r="W15" s="33">
        <v>1181.55</v>
      </c>
      <c r="X15" s="33">
        <v>11.08</v>
      </c>
      <c r="Y15" s="33">
        <v>33.910000000000004</v>
      </c>
      <c r="Z15" s="33">
        <v>1308.1300000000001</v>
      </c>
      <c r="AA15" s="33">
        <v>90.660000000000011</v>
      </c>
      <c r="AB15" s="33">
        <v>22.649999999999995</v>
      </c>
      <c r="AC15" s="33">
        <v>297.34999999999997</v>
      </c>
      <c r="AD15" s="33">
        <v>46.82</v>
      </c>
      <c r="AE15" s="33">
        <v>131.87</v>
      </c>
      <c r="AF15" s="33">
        <v>247263.11000000004</v>
      </c>
      <c r="AG15" s="33">
        <v>267.93999999999994</v>
      </c>
      <c r="AH15" s="33">
        <v>3080.43</v>
      </c>
      <c r="AI15" s="31">
        <f t="shared" si="2"/>
        <v>15671.43</v>
      </c>
      <c r="AJ15" s="33">
        <v>6707.63</v>
      </c>
      <c r="AK15" s="33">
        <v>3410.5299999999997</v>
      </c>
      <c r="AL15" s="33">
        <v>5553.2699999999995</v>
      </c>
      <c r="AM15" s="31">
        <f t="shared" si="3"/>
        <v>64451.02</v>
      </c>
      <c r="AN15" s="33">
        <v>783.69999999999993</v>
      </c>
      <c r="AO15" s="33">
        <v>10485.07</v>
      </c>
      <c r="AP15" s="33">
        <v>3027.6899999999996</v>
      </c>
      <c r="AQ15" s="33">
        <v>18787.039999999997</v>
      </c>
      <c r="AR15" s="33">
        <v>14186.949999999999</v>
      </c>
      <c r="AS15" s="33">
        <v>16144.069999999998</v>
      </c>
      <c r="AT15" s="33">
        <v>425.24</v>
      </c>
      <c r="AU15" s="33">
        <v>186.64</v>
      </c>
      <c r="AV15" s="33">
        <v>126.23</v>
      </c>
      <c r="AW15" s="33">
        <v>298.39000000000004</v>
      </c>
      <c r="AX15" s="31">
        <f t="shared" si="4"/>
        <v>455.40999999999991</v>
      </c>
      <c r="AY15" s="33">
        <v>106.47999999999999</v>
      </c>
      <c r="AZ15" s="33">
        <v>38.589999999999989</v>
      </c>
      <c r="BA15" s="33">
        <v>16.639999999999997</v>
      </c>
      <c r="BB15" s="33">
        <v>124.32999999999998</v>
      </c>
      <c r="BC15" s="33">
        <v>147.78</v>
      </c>
      <c r="BD15" s="33">
        <v>21.59</v>
      </c>
      <c r="BE15" s="31">
        <f t="shared" si="5"/>
        <v>323.42</v>
      </c>
      <c r="BF15" s="33">
        <v>209.3</v>
      </c>
      <c r="BG15" s="33">
        <v>102.67999999999999</v>
      </c>
      <c r="BH15" s="33">
        <v>11.439999999999998</v>
      </c>
      <c r="BI15" s="33">
        <f t="shared" si="6"/>
        <v>231.64</v>
      </c>
      <c r="BJ15" s="33">
        <v>231.64</v>
      </c>
      <c r="BK15" s="33">
        <f t="shared" si="7"/>
        <v>1535.7599999999998</v>
      </c>
      <c r="BL15" s="33">
        <v>136.63</v>
      </c>
      <c r="BM15" s="33">
        <v>115.97999999999999</v>
      </c>
      <c r="BN15" s="33">
        <v>213.47000000000003</v>
      </c>
      <c r="BO15" s="33">
        <v>18.53</v>
      </c>
      <c r="BP15" s="33">
        <v>53.08</v>
      </c>
      <c r="BQ15" s="33">
        <v>22.619999999999994</v>
      </c>
      <c r="BR15" s="33">
        <v>18.959999999999997</v>
      </c>
      <c r="BS15" s="33">
        <v>190.20999999999998</v>
      </c>
      <c r="BT15" s="33">
        <v>24.419999999999998</v>
      </c>
      <c r="BU15" s="33">
        <v>223.58</v>
      </c>
      <c r="BV15" s="33">
        <v>34.339999999999996</v>
      </c>
      <c r="BW15" s="33">
        <v>211.05999999999995</v>
      </c>
      <c r="BX15" s="33">
        <v>272.87999999999994</v>
      </c>
      <c r="BY15" s="33">
        <f t="shared" si="8"/>
        <v>9588.25</v>
      </c>
      <c r="BZ15" s="33">
        <v>6724.51</v>
      </c>
      <c r="CA15" s="33">
        <v>513.04999999999995</v>
      </c>
      <c r="CB15" s="33">
        <v>632.05999999999995</v>
      </c>
      <c r="CC15" s="33">
        <v>969.14</v>
      </c>
      <c r="CD15" s="33">
        <v>749.49</v>
      </c>
      <c r="CE15" s="33">
        <f t="shared" si="9"/>
        <v>943.54</v>
      </c>
      <c r="CF15" s="33">
        <v>29.699999999999996</v>
      </c>
      <c r="CG15" s="33">
        <v>36.21</v>
      </c>
      <c r="CH15" s="33">
        <v>3.6399999999999997</v>
      </c>
      <c r="CI15" s="33">
        <v>267.12</v>
      </c>
      <c r="CJ15" s="33">
        <v>87.65</v>
      </c>
      <c r="CK15" s="33">
        <v>19.37</v>
      </c>
      <c r="CL15" s="33">
        <v>499.84999999999991</v>
      </c>
      <c r="CM15" s="33" t="s">
        <v>108</v>
      </c>
      <c r="CN15" s="33" t="s">
        <v>108</v>
      </c>
      <c r="CO15" s="33" t="s">
        <v>108</v>
      </c>
      <c r="CP15" s="33">
        <v>38942.679999999993</v>
      </c>
      <c r="CQ15" s="33">
        <v>32051.979999999996</v>
      </c>
      <c r="CR15" s="33">
        <v>690094.04</v>
      </c>
    </row>
    <row r="16" spans="1:96" ht="15" customHeight="1" thickBot="1">
      <c r="A16" s="29">
        <v>2000</v>
      </c>
      <c r="B16" s="31">
        <f t="shared" si="0"/>
        <v>137458.76999999999</v>
      </c>
      <c r="C16" s="31">
        <v>131632.63999999998</v>
      </c>
      <c r="D16" s="31">
        <v>311.22999999999996</v>
      </c>
      <c r="E16" s="31">
        <v>5514.9</v>
      </c>
      <c r="F16" s="31">
        <f t="shared" si="1"/>
        <v>378533.54999999993</v>
      </c>
      <c r="G16" s="31">
        <v>2370.4</v>
      </c>
      <c r="H16" s="31">
        <v>13610.89</v>
      </c>
      <c r="I16" s="31">
        <v>1080.6000000000001</v>
      </c>
      <c r="J16" s="31">
        <v>56.019999999999996</v>
      </c>
      <c r="K16" s="32">
        <v>14806.87</v>
      </c>
      <c r="L16" s="33">
        <v>904.04</v>
      </c>
      <c r="M16" s="33">
        <v>268.58</v>
      </c>
      <c r="N16" s="33">
        <v>4680.63</v>
      </c>
      <c r="O16" s="33">
        <v>27626.29</v>
      </c>
      <c r="P16" s="33">
        <v>202.41999999999996</v>
      </c>
      <c r="Q16" s="33">
        <v>42828.799999999996</v>
      </c>
      <c r="R16" s="33">
        <v>27457.33</v>
      </c>
      <c r="S16" s="33">
        <v>73.20999999999998</v>
      </c>
      <c r="T16" s="33">
        <v>710.56</v>
      </c>
      <c r="U16" s="33">
        <v>27395.29</v>
      </c>
      <c r="V16" s="33">
        <v>1380.12</v>
      </c>
      <c r="W16" s="33">
        <v>1084.6099999999997</v>
      </c>
      <c r="X16" s="33">
        <v>11.57</v>
      </c>
      <c r="Y16" s="33">
        <v>34.28</v>
      </c>
      <c r="Z16" s="33">
        <v>1254.03</v>
      </c>
      <c r="AA16" s="33">
        <v>103.27999999999999</v>
      </c>
      <c r="AB16" s="33">
        <v>15.479999999999999</v>
      </c>
      <c r="AC16" s="33">
        <v>324.31</v>
      </c>
      <c r="AD16" s="33">
        <v>47.939999999999991</v>
      </c>
      <c r="AE16" s="33">
        <v>124.66999999999999</v>
      </c>
      <c r="AF16" s="33">
        <v>206058.87</v>
      </c>
      <c r="AG16" s="33">
        <v>304.3599999999999</v>
      </c>
      <c r="AH16" s="33">
        <v>3718.1000000000004</v>
      </c>
      <c r="AI16" s="31">
        <f t="shared" si="2"/>
        <v>17816.28</v>
      </c>
      <c r="AJ16" s="33">
        <v>7630.23</v>
      </c>
      <c r="AK16" s="33">
        <v>3879.5299999999997</v>
      </c>
      <c r="AL16" s="33">
        <v>6306.5199999999986</v>
      </c>
      <c r="AM16" s="31">
        <f t="shared" si="3"/>
        <v>69725.34</v>
      </c>
      <c r="AN16" s="33">
        <v>862.47</v>
      </c>
      <c r="AO16" s="33">
        <v>11359.51</v>
      </c>
      <c r="AP16" s="33">
        <v>3312.32</v>
      </c>
      <c r="AQ16" s="33">
        <v>21970.51</v>
      </c>
      <c r="AR16" s="33">
        <v>13546.470000000001</v>
      </c>
      <c r="AS16" s="33">
        <v>17545.310000000001</v>
      </c>
      <c r="AT16" s="33">
        <v>500.96999999999997</v>
      </c>
      <c r="AU16" s="33">
        <v>179.06</v>
      </c>
      <c r="AV16" s="33">
        <v>135.94999999999999</v>
      </c>
      <c r="AW16" s="33">
        <v>312.77</v>
      </c>
      <c r="AX16" s="31">
        <f t="shared" si="4"/>
        <v>481.65</v>
      </c>
      <c r="AY16" s="33">
        <v>114.48999999999998</v>
      </c>
      <c r="AZ16" s="33">
        <v>42.08</v>
      </c>
      <c r="BA16" s="33">
        <v>18.75</v>
      </c>
      <c r="BB16" s="33">
        <v>144.75</v>
      </c>
      <c r="BC16" s="33">
        <v>142.84</v>
      </c>
      <c r="BD16" s="33">
        <v>18.739999999999998</v>
      </c>
      <c r="BE16" s="31">
        <f t="shared" si="5"/>
        <v>263.11</v>
      </c>
      <c r="BF16" s="33">
        <v>172.93</v>
      </c>
      <c r="BG16" s="33">
        <v>83.25</v>
      </c>
      <c r="BH16" s="33">
        <v>6.9299999999999988</v>
      </c>
      <c r="BI16" s="33">
        <f t="shared" si="6"/>
        <v>232.01999999999998</v>
      </c>
      <c r="BJ16" s="33">
        <v>232.01999999999998</v>
      </c>
      <c r="BK16" s="33">
        <f t="shared" si="7"/>
        <v>1614.04</v>
      </c>
      <c r="BL16" s="33">
        <v>129.92999999999998</v>
      </c>
      <c r="BM16" s="33">
        <v>110.75999999999999</v>
      </c>
      <c r="BN16" s="33">
        <v>162.93999999999997</v>
      </c>
      <c r="BO16" s="33">
        <v>17.639999999999997</v>
      </c>
      <c r="BP16" s="33">
        <v>51.529999999999994</v>
      </c>
      <c r="BQ16" s="33">
        <v>24.069999999999997</v>
      </c>
      <c r="BR16" s="33">
        <v>19.97</v>
      </c>
      <c r="BS16" s="33">
        <v>288.85000000000002</v>
      </c>
      <c r="BT16" s="33">
        <v>27.000000000000004</v>
      </c>
      <c r="BU16" s="33">
        <v>236.79</v>
      </c>
      <c r="BV16" s="33">
        <v>36.120000000000005</v>
      </c>
      <c r="BW16" s="33">
        <v>207.45999999999995</v>
      </c>
      <c r="BX16" s="33">
        <v>300.97999999999996</v>
      </c>
      <c r="BY16" s="33">
        <f t="shared" si="8"/>
        <v>9157.3799999999992</v>
      </c>
      <c r="BZ16" s="33">
        <v>6444.16</v>
      </c>
      <c r="CA16" s="33">
        <v>507.67999999999995</v>
      </c>
      <c r="CB16" s="33">
        <v>453.78000000000003</v>
      </c>
      <c r="CC16" s="33">
        <v>985.61999999999989</v>
      </c>
      <c r="CD16" s="33">
        <v>766.14</v>
      </c>
      <c r="CE16" s="33">
        <f t="shared" si="9"/>
        <v>1198.24</v>
      </c>
      <c r="CF16" s="33">
        <v>33.61</v>
      </c>
      <c r="CG16" s="33">
        <v>33.94</v>
      </c>
      <c r="CH16" s="33">
        <v>3.76</v>
      </c>
      <c r="CI16" s="33">
        <v>287.47999999999996</v>
      </c>
      <c r="CJ16" s="33">
        <v>90.51</v>
      </c>
      <c r="CK16" s="33">
        <v>20.799999999999997</v>
      </c>
      <c r="CL16" s="33">
        <v>728.14</v>
      </c>
      <c r="CM16" s="33" t="s">
        <v>108</v>
      </c>
      <c r="CN16" s="33" t="s">
        <v>108</v>
      </c>
      <c r="CO16" s="33" t="s">
        <v>108</v>
      </c>
      <c r="CP16" s="33">
        <v>37095.78</v>
      </c>
      <c r="CQ16" s="33">
        <v>30696.12</v>
      </c>
      <c r="CR16" s="33">
        <v>653576.15999999992</v>
      </c>
    </row>
    <row r="17" spans="1:96" ht="15" customHeight="1" thickBot="1">
      <c r="A17" s="29">
        <v>2001</v>
      </c>
      <c r="B17" s="31">
        <f t="shared" si="0"/>
        <v>132629.03</v>
      </c>
      <c r="C17" s="31">
        <v>126891.9</v>
      </c>
      <c r="D17" s="31">
        <v>186.61999999999998</v>
      </c>
      <c r="E17" s="31">
        <v>5550.5099999999993</v>
      </c>
      <c r="F17" s="31">
        <f t="shared" si="1"/>
        <v>358939</v>
      </c>
      <c r="G17" s="31">
        <v>2202.64</v>
      </c>
      <c r="H17" s="31">
        <v>13475.07</v>
      </c>
      <c r="I17" s="31">
        <v>1137.5999999999999</v>
      </c>
      <c r="J17" s="31">
        <v>37.499999999999993</v>
      </c>
      <c r="K17" s="32">
        <v>12254.58</v>
      </c>
      <c r="L17" s="33">
        <v>868.21999999999991</v>
      </c>
      <c r="M17" s="33">
        <v>219.79000000000002</v>
      </c>
      <c r="N17" s="33">
        <v>3151.8199999999997</v>
      </c>
      <c r="O17" s="33">
        <v>23915.61</v>
      </c>
      <c r="P17" s="33">
        <v>146.76999999999998</v>
      </c>
      <c r="Q17" s="33">
        <v>35212.200000000004</v>
      </c>
      <c r="R17" s="33">
        <v>26256.309999999998</v>
      </c>
      <c r="S17" s="33">
        <v>57.68</v>
      </c>
      <c r="T17" s="33">
        <v>465.30999999999995</v>
      </c>
      <c r="U17" s="33">
        <v>26077.57</v>
      </c>
      <c r="V17" s="33">
        <v>787.65</v>
      </c>
      <c r="W17" s="33">
        <v>998.41</v>
      </c>
      <c r="X17" s="33">
        <v>9.0299999999999994</v>
      </c>
      <c r="Y17" s="33">
        <v>24.699999999999996</v>
      </c>
      <c r="Z17" s="33">
        <v>993.91</v>
      </c>
      <c r="AA17" s="33">
        <v>80.17</v>
      </c>
      <c r="AB17" s="33">
        <v>12.45</v>
      </c>
      <c r="AC17" s="33">
        <v>252.29999999999995</v>
      </c>
      <c r="AD17" s="33">
        <v>36.01</v>
      </c>
      <c r="AE17" s="33">
        <v>85.63</v>
      </c>
      <c r="AF17" s="33">
        <v>205876.25999999998</v>
      </c>
      <c r="AG17" s="33">
        <v>335.49</v>
      </c>
      <c r="AH17" s="33">
        <v>3968.32</v>
      </c>
      <c r="AI17" s="31">
        <f t="shared" si="2"/>
        <v>17170.28</v>
      </c>
      <c r="AJ17" s="33">
        <v>7343.53</v>
      </c>
      <c r="AK17" s="33">
        <v>3735.2699999999995</v>
      </c>
      <c r="AL17" s="33">
        <v>6091.4799999999987</v>
      </c>
      <c r="AM17" s="31">
        <f t="shared" si="3"/>
        <v>72001.439999999988</v>
      </c>
      <c r="AN17" s="33">
        <v>683.14</v>
      </c>
      <c r="AO17" s="33">
        <v>8978.3599999999988</v>
      </c>
      <c r="AP17" s="33">
        <v>2696.68</v>
      </c>
      <c r="AQ17" s="33">
        <v>28766.279999999995</v>
      </c>
      <c r="AR17" s="33">
        <v>12339.78</v>
      </c>
      <c r="AS17" s="33">
        <v>17321.57</v>
      </c>
      <c r="AT17" s="33">
        <v>581.96999999999991</v>
      </c>
      <c r="AU17" s="33">
        <v>202.51000000000002</v>
      </c>
      <c r="AV17" s="33">
        <v>125.17999999999999</v>
      </c>
      <c r="AW17" s="33">
        <v>305.97000000000003</v>
      </c>
      <c r="AX17" s="31">
        <f t="shared" si="4"/>
        <v>470.80999999999995</v>
      </c>
      <c r="AY17" s="33">
        <v>82.88</v>
      </c>
      <c r="AZ17" s="33">
        <v>44.4</v>
      </c>
      <c r="BA17" s="33">
        <v>19.669999999999998</v>
      </c>
      <c r="BB17" s="33">
        <v>167.32999999999998</v>
      </c>
      <c r="BC17" s="33">
        <v>140.38999999999999</v>
      </c>
      <c r="BD17" s="33">
        <v>16.14</v>
      </c>
      <c r="BE17" s="31">
        <f t="shared" si="5"/>
        <v>248.85999999999999</v>
      </c>
      <c r="BF17" s="33">
        <v>169.29999999999998</v>
      </c>
      <c r="BG17" s="33">
        <v>71.259999999999991</v>
      </c>
      <c r="BH17" s="33">
        <v>8.2999999999999989</v>
      </c>
      <c r="BI17" s="33">
        <f t="shared" si="6"/>
        <v>227.04000000000002</v>
      </c>
      <c r="BJ17" s="33">
        <v>227.04000000000002</v>
      </c>
      <c r="BK17" s="33">
        <f t="shared" si="7"/>
        <v>1803.6399999999999</v>
      </c>
      <c r="BL17" s="33">
        <v>141.1</v>
      </c>
      <c r="BM17" s="33">
        <v>121.37</v>
      </c>
      <c r="BN17" s="33">
        <v>161.05999999999997</v>
      </c>
      <c r="BO17" s="33">
        <v>18.04</v>
      </c>
      <c r="BP17" s="33">
        <v>49.91</v>
      </c>
      <c r="BQ17" s="33">
        <v>25.52</v>
      </c>
      <c r="BR17" s="33">
        <v>24.979999999999997</v>
      </c>
      <c r="BS17" s="33">
        <v>324.92999999999995</v>
      </c>
      <c r="BT17" s="33">
        <v>33.35</v>
      </c>
      <c r="BU17" s="33">
        <v>258.69</v>
      </c>
      <c r="BV17" s="33">
        <v>38.269999999999996</v>
      </c>
      <c r="BW17" s="33">
        <v>244.06999999999996</v>
      </c>
      <c r="BX17" s="33">
        <v>362.34999999999997</v>
      </c>
      <c r="BY17" s="33">
        <f t="shared" si="8"/>
        <v>10593.819999999998</v>
      </c>
      <c r="BZ17" s="33">
        <v>7177.0399999999991</v>
      </c>
      <c r="CA17" s="33">
        <v>605.93999999999994</v>
      </c>
      <c r="CB17" s="33">
        <v>635.32999999999993</v>
      </c>
      <c r="CC17" s="33">
        <v>1216.57</v>
      </c>
      <c r="CD17" s="33">
        <v>958.94</v>
      </c>
      <c r="CE17" s="33">
        <f t="shared" si="9"/>
        <v>1293.04</v>
      </c>
      <c r="CF17" s="33">
        <v>36.199999999999996</v>
      </c>
      <c r="CG17" s="33">
        <v>44.3</v>
      </c>
      <c r="CH17" s="33">
        <v>3.6899999999999995</v>
      </c>
      <c r="CI17" s="33">
        <v>320.71999999999997</v>
      </c>
      <c r="CJ17" s="33">
        <v>98.63</v>
      </c>
      <c r="CK17" s="33">
        <v>24.59</v>
      </c>
      <c r="CL17" s="33">
        <v>764.91</v>
      </c>
      <c r="CM17" s="33" t="s">
        <v>108</v>
      </c>
      <c r="CN17" s="33" t="s">
        <v>108</v>
      </c>
      <c r="CO17" s="33" t="s">
        <v>108</v>
      </c>
      <c r="CP17" s="33">
        <v>35514.83</v>
      </c>
      <c r="CQ17" s="33">
        <v>29732.71</v>
      </c>
      <c r="CR17" s="33">
        <v>630891.78999999992</v>
      </c>
    </row>
    <row r="18" spans="1:96" ht="15" customHeight="1" thickBot="1">
      <c r="A18" s="29">
        <v>2002</v>
      </c>
      <c r="B18" s="31">
        <f t="shared" si="0"/>
        <v>128872.51</v>
      </c>
      <c r="C18" s="31">
        <v>124518.63999999998</v>
      </c>
      <c r="D18" s="31">
        <v>197.88</v>
      </c>
      <c r="E18" s="31">
        <v>4155.9899999999989</v>
      </c>
      <c r="F18" s="31">
        <f t="shared" si="1"/>
        <v>364789.12</v>
      </c>
      <c r="G18" s="31">
        <v>2078.89</v>
      </c>
      <c r="H18" s="31">
        <v>13438.24</v>
      </c>
      <c r="I18" s="31">
        <v>1031.6400000000001</v>
      </c>
      <c r="J18" s="31">
        <v>43.410000000000004</v>
      </c>
      <c r="K18" s="32">
        <v>12256.109999999999</v>
      </c>
      <c r="L18" s="33">
        <v>927.61999999999989</v>
      </c>
      <c r="M18" s="33">
        <v>202.5</v>
      </c>
      <c r="N18" s="33">
        <v>3483.7</v>
      </c>
      <c r="O18" s="33">
        <v>23645.96</v>
      </c>
      <c r="P18" s="33">
        <v>146.45999999999998</v>
      </c>
      <c r="Q18" s="33">
        <v>35469.18</v>
      </c>
      <c r="R18" s="33">
        <v>23191.660000000003</v>
      </c>
      <c r="S18" s="33">
        <v>57.42</v>
      </c>
      <c r="T18" s="33">
        <v>323.84000000000003</v>
      </c>
      <c r="U18" s="33">
        <v>25706.709999999995</v>
      </c>
      <c r="V18" s="33">
        <v>725.07</v>
      </c>
      <c r="W18" s="33">
        <v>855.63999999999987</v>
      </c>
      <c r="X18" s="33">
        <v>9.2799999999999994</v>
      </c>
      <c r="Y18" s="33">
        <v>25.309999999999995</v>
      </c>
      <c r="Z18" s="33">
        <v>834.41</v>
      </c>
      <c r="AA18" s="33">
        <v>82.15</v>
      </c>
      <c r="AB18" s="33">
        <v>9.3099999999999987</v>
      </c>
      <c r="AC18" s="33">
        <v>242.02999999999997</v>
      </c>
      <c r="AD18" s="33">
        <v>29.500000000000004</v>
      </c>
      <c r="AE18" s="33">
        <v>83.1</v>
      </c>
      <c r="AF18" s="33">
        <v>215413.8</v>
      </c>
      <c r="AG18" s="33">
        <v>280.3</v>
      </c>
      <c r="AH18" s="33">
        <v>4195.88</v>
      </c>
      <c r="AI18" s="31">
        <f t="shared" si="2"/>
        <v>18131.699999999997</v>
      </c>
      <c r="AJ18" s="33">
        <v>7751.96</v>
      </c>
      <c r="AK18" s="33">
        <v>3942.78</v>
      </c>
      <c r="AL18" s="33">
        <v>6436.9599999999991</v>
      </c>
      <c r="AM18" s="31">
        <f t="shared" si="3"/>
        <v>70835.219999999987</v>
      </c>
      <c r="AN18" s="33">
        <v>689.6400000000001</v>
      </c>
      <c r="AO18" s="33">
        <v>8592.4599999999973</v>
      </c>
      <c r="AP18" s="33">
        <v>2992.8599999999997</v>
      </c>
      <c r="AQ18" s="33">
        <v>28411.689999999995</v>
      </c>
      <c r="AR18" s="33">
        <v>12258.83</v>
      </c>
      <c r="AS18" s="33">
        <v>16767.82</v>
      </c>
      <c r="AT18" s="33">
        <v>533.84</v>
      </c>
      <c r="AU18" s="33">
        <v>165.07</v>
      </c>
      <c r="AV18" s="33">
        <v>123.95</v>
      </c>
      <c r="AW18" s="33">
        <v>299.06000000000006</v>
      </c>
      <c r="AX18" s="31">
        <f t="shared" si="4"/>
        <v>400.67999999999995</v>
      </c>
      <c r="AY18" s="33">
        <v>84.6</v>
      </c>
      <c r="AZ18" s="33">
        <v>39.759999999999991</v>
      </c>
      <c r="BA18" s="33">
        <v>18.34</v>
      </c>
      <c r="BB18" s="33">
        <v>148.84999999999997</v>
      </c>
      <c r="BC18" s="33">
        <v>100.11</v>
      </c>
      <c r="BD18" s="33">
        <v>9.02</v>
      </c>
      <c r="BE18" s="31">
        <f t="shared" si="5"/>
        <v>224.65999999999997</v>
      </c>
      <c r="BF18" s="33">
        <v>163.83999999999997</v>
      </c>
      <c r="BG18" s="33">
        <v>50.36999999999999</v>
      </c>
      <c r="BH18" s="33">
        <v>10.45</v>
      </c>
      <c r="BI18" s="33">
        <f t="shared" si="6"/>
        <v>164.71</v>
      </c>
      <c r="BJ18" s="33">
        <v>164.71</v>
      </c>
      <c r="BK18" s="33">
        <f t="shared" si="7"/>
        <v>1655.62</v>
      </c>
      <c r="BL18" s="33">
        <v>107.32</v>
      </c>
      <c r="BM18" s="33">
        <v>92.56</v>
      </c>
      <c r="BN18" s="33">
        <v>116.14000000000001</v>
      </c>
      <c r="BO18" s="33">
        <v>16.68</v>
      </c>
      <c r="BP18" s="33">
        <v>37.94</v>
      </c>
      <c r="BQ18" s="33">
        <v>21.369999999999997</v>
      </c>
      <c r="BR18" s="33">
        <v>22.849999999999998</v>
      </c>
      <c r="BS18" s="33">
        <v>373.07</v>
      </c>
      <c r="BT18" s="33">
        <v>31.26</v>
      </c>
      <c r="BU18" s="33">
        <v>247.69</v>
      </c>
      <c r="BV18" s="33">
        <v>32.29</v>
      </c>
      <c r="BW18" s="33">
        <v>213.09999999999997</v>
      </c>
      <c r="BX18" s="33">
        <v>343.35</v>
      </c>
      <c r="BY18" s="33">
        <f t="shared" si="8"/>
        <v>10679.820000000002</v>
      </c>
      <c r="BZ18" s="33">
        <v>7459.25</v>
      </c>
      <c r="CA18" s="33">
        <v>552.6</v>
      </c>
      <c r="CB18" s="33">
        <v>679.07999999999993</v>
      </c>
      <c r="CC18" s="33">
        <v>1112.9399999999998</v>
      </c>
      <c r="CD18" s="33">
        <v>875.94999999999993</v>
      </c>
      <c r="CE18" s="33">
        <f t="shared" si="9"/>
        <v>737.77</v>
      </c>
      <c r="CF18" s="33">
        <v>32.979999999999997</v>
      </c>
      <c r="CG18" s="33">
        <v>45.22</v>
      </c>
      <c r="CH18" s="33">
        <v>3.1399999999999997</v>
      </c>
      <c r="CI18" s="33">
        <v>329.93</v>
      </c>
      <c r="CJ18" s="33">
        <v>88.25</v>
      </c>
      <c r="CK18" s="33">
        <v>21.209999999999997</v>
      </c>
      <c r="CL18" s="33">
        <v>217.04</v>
      </c>
      <c r="CM18" s="33" t="s">
        <v>108</v>
      </c>
      <c r="CN18" s="33" t="s">
        <v>108</v>
      </c>
      <c r="CO18" s="33" t="s">
        <v>108</v>
      </c>
      <c r="CP18" s="33">
        <v>33461.68</v>
      </c>
      <c r="CQ18" s="33">
        <v>28193.679999999997</v>
      </c>
      <c r="CR18" s="33">
        <v>629953.48999999987</v>
      </c>
    </row>
    <row r="19" spans="1:96" ht="15" customHeight="1" thickBot="1">
      <c r="A19" s="29">
        <v>2003</v>
      </c>
      <c r="B19" s="31">
        <f t="shared" si="0"/>
        <v>120179.44</v>
      </c>
      <c r="C19" s="31">
        <v>116758.24</v>
      </c>
      <c r="D19" s="31">
        <v>173.19</v>
      </c>
      <c r="E19" s="31">
        <v>3248.0099999999998</v>
      </c>
      <c r="F19" s="31">
        <f t="shared" si="1"/>
        <v>268450.03000000003</v>
      </c>
      <c r="G19" s="31">
        <v>2085.46</v>
      </c>
      <c r="H19" s="31">
        <v>7533.03</v>
      </c>
      <c r="I19" s="31">
        <v>679.15000000000009</v>
      </c>
      <c r="J19" s="31">
        <v>36.79</v>
      </c>
      <c r="K19" s="32">
        <v>5648.37</v>
      </c>
      <c r="L19" s="33">
        <v>503.42</v>
      </c>
      <c r="M19" s="33">
        <v>201.15999999999994</v>
      </c>
      <c r="N19" s="33">
        <v>2220.37</v>
      </c>
      <c r="O19" s="33">
        <v>19668.71</v>
      </c>
      <c r="P19" s="33">
        <v>144.99</v>
      </c>
      <c r="Q19" s="33">
        <v>31134.48</v>
      </c>
      <c r="R19" s="33">
        <v>20874.719999999998</v>
      </c>
      <c r="S19" s="33">
        <v>56.11</v>
      </c>
      <c r="T19" s="33">
        <v>245.94999999999996</v>
      </c>
      <c r="U19" s="33">
        <v>22233.51</v>
      </c>
      <c r="V19" s="33">
        <v>707.31</v>
      </c>
      <c r="W19" s="33">
        <v>837.93999999999994</v>
      </c>
      <c r="X19" s="33">
        <v>9.6300000000000008</v>
      </c>
      <c r="Y19" s="33">
        <v>22.519999999999996</v>
      </c>
      <c r="Z19" s="33">
        <v>560.56000000000006</v>
      </c>
      <c r="AA19" s="33">
        <v>78.459999999999994</v>
      </c>
      <c r="AB19" s="33">
        <v>8.3999999999999986</v>
      </c>
      <c r="AC19" s="33">
        <v>240.26</v>
      </c>
      <c r="AD19" s="33">
        <v>28.75</v>
      </c>
      <c r="AE19" s="33">
        <v>85.22</v>
      </c>
      <c r="AF19" s="33">
        <v>147949.23000000001</v>
      </c>
      <c r="AG19" s="33">
        <v>308.82999999999993</v>
      </c>
      <c r="AH19" s="33">
        <v>4346.7</v>
      </c>
      <c r="AI19" s="31">
        <f t="shared" si="2"/>
        <v>15617.27</v>
      </c>
      <c r="AJ19" s="33">
        <v>6728.09</v>
      </c>
      <c r="AK19" s="33">
        <v>3409.7499999999995</v>
      </c>
      <c r="AL19" s="33">
        <v>5479.4299999999994</v>
      </c>
      <c r="AM19" s="31">
        <f t="shared" si="3"/>
        <v>72858.260000000009</v>
      </c>
      <c r="AN19" s="33">
        <v>708.94999999999993</v>
      </c>
      <c r="AO19" s="33">
        <v>8428.0099999999984</v>
      </c>
      <c r="AP19" s="33">
        <v>3055.0899999999997</v>
      </c>
      <c r="AQ19" s="33">
        <v>26633.669999999995</v>
      </c>
      <c r="AR19" s="33">
        <v>14953.710000000001</v>
      </c>
      <c r="AS19" s="33">
        <v>17955.37</v>
      </c>
      <c r="AT19" s="33">
        <v>528.59999999999991</v>
      </c>
      <c r="AU19" s="33">
        <v>165.88</v>
      </c>
      <c r="AV19" s="33">
        <v>125.56999999999998</v>
      </c>
      <c r="AW19" s="33">
        <v>303.40999999999997</v>
      </c>
      <c r="AX19" s="31">
        <f t="shared" si="4"/>
        <v>415.57999999999993</v>
      </c>
      <c r="AY19" s="33">
        <v>84.94</v>
      </c>
      <c r="AZ19" s="33">
        <v>38.379999999999995</v>
      </c>
      <c r="BA19" s="33">
        <v>16.8</v>
      </c>
      <c r="BB19" s="33">
        <v>164.04999999999998</v>
      </c>
      <c r="BC19" s="33">
        <v>103.16</v>
      </c>
      <c r="BD19" s="33">
        <v>8.25</v>
      </c>
      <c r="BE19" s="31">
        <f t="shared" si="5"/>
        <v>227.42999999999998</v>
      </c>
      <c r="BF19" s="33">
        <v>163.89999999999998</v>
      </c>
      <c r="BG19" s="33">
        <v>53.57</v>
      </c>
      <c r="BH19" s="33">
        <v>9.9600000000000009</v>
      </c>
      <c r="BI19" s="33">
        <f t="shared" si="6"/>
        <v>152.27999999999997</v>
      </c>
      <c r="BJ19" s="33">
        <v>152.27999999999997</v>
      </c>
      <c r="BK19" s="33">
        <f t="shared" si="7"/>
        <v>1669.7799999999997</v>
      </c>
      <c r="BL19" s="33">
        <v>106.1</v>
      </c>
      <c r="BM19" s="33">
        <v>91.97</v>
      </c>
      <c r="BN19" s="33">
        <v>118.70999999999998</v>
      </c>
      <c r="BO19" s="33">
        <v>16.009999999999998</v>
      </c>
      <c r="BP19" s="33">
        <v>38.789999999999992</v>
      </c>
      <c r="BQ19" s="33">
        <v>22.919999999999998</v>
      </c>
      <c r="BR19" s="33">
        <v>21.59</v>
      </c>
      <c r="BS19" s="33">
        <v>378.10999999999996</v>
      </c>
      <c r="BT19" s="33">
        <v>32.809999999999995</v>
      </c>
      <c r="BU19" s="33">
        <v>238.55999999999997</v>
      </c>
      <c r="BV19" s="33">
        <v>34.01</v>
      </c>
      <c r="BW19" s="33">
        <v>213.80999999999997</v>
      </c>
      <c r="BX19" s="33">
        <v>356.39</v>
      </c>
      <c r="BY19" s="33">
        <f t="shared" si="8"/>
        <v>6389.3499999999995</v>
      </c>
      <c r="BZ19" s="33">
        <v>3380.3399999999992</v>
      </c>
      <c r="CA19" s="33">
        <v>529.61999999999989</v>
      </c>
      <c r="CB19" s="33">
        <v>592.01</v>
      </c>
      <c r="CC19" s="33">
        <v>1055.6299999999999</v>
      </c>
      <c r="CD19" s="33">
        <v>831.75</v>
      </c>
      <c r="CE19" s="33">
        <f t="shared" si="9"/>
        <v>657.33999999999992</v>
      </c>
      <c r="CF19" s="33">
        <v>34.599999999999994</v>
      </c>
      <c r="CG19" s="33">
        <v>41.06</v>
      </c>
      <c r="CH19" s="33">
        <v>2.46</v>
      </c>
      <c r="CI19" s="33">
        <v>285.98</v>
      </c>
      <c r="CJ19" s="33">
        <v>86.58</v>
      </c>
      <c r="CK19" s="33">
        <v>20.509999999999998</v>
      </c>
      <c r="CL19" s="33">
        <v>186.14999999999998</v>
      </c>
      <c r="CM19" s="33" t="s">
        <v>108</v>
      </c>
      <c r="CN19" s="33" t="s">
        <v>108</v>
      </c>
      <c r="CO19" s="33" t="s">
        <v>108</v>
      </c>
      <c r="CP19" s="33">
        <v>31604.27</v>
      </c>
      <c r="CQ19" s="33">
        <v>26915.48</v>
      </c>
      <c r="CR19" s="33">
        <v>518221.03</v>
      </c>
    </row>
    <row r="20" spans="1:96" ht="15" customHeight="1" thickBot="1">
      <c r="A20" s="29">
        <v>2004</v>
      </c>
      <c r="B20" s="31">
        <f t="shared" si="0"/>
        <v>123304.26999999999</v>
      </c>
      <c r="C20" s="31">
        <v>119363.37999999999</v>
      </c>
      <c r="D20" s="31">
        <v>169.92999999999998</v>
      </c>
      <c r="E20" s="31">
        <v>3770.9599999999996</v>
      </c>
      <c r="F20" s="31">
        <f t="shared" si="1"/>
        <v>274888.14999999997</v>
      </c>
      <c r="G20" s="31">
        <v>2120.87</v>
      </c>
      <c r="H20" s="31">
        <v>6286.2400000000007</v>
      </c>
      <c r="I20" s="31">
        <v>549.03</v>
      </c>
      <c r="J20" s="31">
        <v>32.04</v>
      </c>
      <c r="K20" s="32">
        <v>5277.42</v>
      </c>
      <c r="L20" s="33">
        <v>476.79999999999995</v>
      </c>
      <c r="M20" s="33">
        <v>185.49</v>
      </c>
      <c r="N20" s="33">
        <v>2367.2800000000002</v>
      </c>
      <c r="O20" s="33">
        <v>20172.64</v>
      </c>
      <c r="P20" s="33">
        <v>135.23999999999998</v>
      </c>
      <c r="Q20" s="33">
        <v>28559.71</v>
      </c>
      <c r="R20" s="33">
        <v>21806.27</v>
      </c>
      <c r="S20" s="33">
        <v>56.02</v>
      </c>
      <c r="T20" s="33">
        <v>238.14999999999998</v>
      </c>
      <c r="U20" s="33">
        <v>25687.37</v>
      </c>
      <c r="V20" s="33">
        <v>754.75999999999988</v>
      </c>
      <c r="W20" s="33">
        <v>847.62999999999988</v>
      </c>
      <c r="X20" s="33">
        <v>10.219999999999999</v>
      </c>
      <c r="Y20" s="33">
        <v>21.33</v>
      </c>
      <c r="Z20" s="33">
        <v>466.9</v>
      </c>
      <c r="AA20" s="33">
        <v>78.98</v>
      </c>
      <c r="AB20" s="33">
        <v>8.7499999999999982</v>
      </c>
      <c r="AC20" s="33">
        <v>231.54000000000002</v>
      </c>
      <c r="AD20" s="33">
        <v>25.079999999999995</v>
      </c>
      <c r="AE20" s="33">
        <v>84.95</v>
      </c>
      <c r="AF20" s="33">
        <v>153703.46000000002</v>
      </c>
      <c r="AG20" s="33">
        <v>284.03999999999996</v>
      </c>
      <c r="AH20" s="33">
        <v>4419.9399999999996</v>
      </c>
      <c r="AI20" s="31">
        <f t="shared" si="2"/>
        <v>16097.439999999999</v>
      </c>
      <c r="AJ20" s="33">
        <v>6936.4400000000005</v>
      </c>
      <c r="AK20" s="33">
        <v>3513.3799999999992</v>
      </c>
      <c r="AL20" s="33">
        <v>5647.619999999999</v>
      </c>
      <c r="AM20" s="31">
        <f t="shared" si="3"/>
        <v>74871.009999999995</v>
      </c>
      <c r="AN20" s="33">
        <v>752.08999999999992</v>
      </c>
      <c r="AO20" s="33">
        <v>8457.23</v>
      </c>
      <c r="AP20" s="33">
        <v>2989.7699999999995</v>
      </c>
      <c r="AQ20" s="33">
        <v>27241.359999999997</v>
      </c>
      <c r="AR20" s="33">
        <v>14942.820000000002</v>
      </c>
      <c r="AS20" s="33">
        <v>19403.399999999998</v>
      </c>
      <c r="AT20" s="33">
        <v>503.69999999999993</v>
      </c>
      <c r="AU20" s="33">
        <v>153.36999999999998</v>
      </c>
      <c r="AV20" s="33">
        <v>124.57</v>
      </c>
      <c r="AW20" s="33">
        <v>302.7</v>
      </c>
      <c r="AX20" s="31">
        <f t="shared" si="4"/>
        <v>389.94</v>
      </c>
      <c r="AY20" s="33">
        <v>79.989999999999995</v>
      </c>
      <c r="AZ20" s="33">
        <v>36.21</v>
      </c>
      <c r="BA20" s="33">
        <v>16.169999999999998</v>
      </c>
      <c r="BB20" s="33">
        <v>159.22</v>
      </c>
      <c r="BC20" s="33">
        <v>91.999999999999986</v>
      </c>
      <c r="BD20" s="33">
        <v>6.35</v>
      </c>
      <c r="BE20" s="31">
        <f t="shared" si="5"/>
        <v>293.62</v>
      </c>
      <c r="BF20" s="33">
        <v>151.43</v>
      </c>
      <c r="BG20" s="33">
        <v>44.97999999999999</v>
      </c>
      <c r="BH20" s="33">
        <v>97.20999999999998</v>
      </c>
      <c r="BI20" s="33">
        <f t="shared" si="6"/>
        <v>126.72</v>
      </c>
      <c r="BJ20" s="33">
        <v>126.72</v>
      </c>
      <c r="BK20" s="33">
        <f t="shared" si="7"/>
        <v>1603.57</v>
      </c>
      <c r="BL20" s="33">
        <v>103.79999999999998</v>
      </c>
      <c r="BM20" s="33">
        <v>90.740000000000009</v>
      </c>
      <c r="BN20" s="33">
        <v>113.9</v>
      </c>
      <c r="BO20" s="33">
        <v>15.869999999999997</v>
      </c>
      <c r="BP20" s="33">
        <v>36.589999999999989</v>
      </c>
      <c r="BQ20" s="33">
        <v>22.080000000000002</v>
      </c>
      <c r="BR20" s="33">
        <v>21.099999999999998</v>
      </c>
      <c r="BS20" s="33">
        <v>348.64</v>
      </c>
      <c r="BT20" s="33">
        <v>34.24</v>
      </c>
      <c r="BU20" s="33">
        <v>222.07999999999998</v>
      </c>
      <c r="BV20" s="33">
        <v>34.06</v>
      </c>
      <c r="BW20" s="33">
        <v>220.19</v>
      </c>
      <c r="BX20" s="33">
        <v>340.28000000000003</v>
      </c>
      <c r="BY20" s="33">
        <f t="shared" si="8"/>
        <v>6301.2300000000014</v>
      </c>
      <c r="BZ20" s="33">
        <v>3349.8700000000003</v>
      </c>
      <c r="CA20" s="33">
        <v>504.03</v>
      </c>
      <c r="CB20" s="33">
        <v>624.41999999999996</v>
      </c>
      <c r="CC20" s="33">
        <v>1018.6399999999999</v>
      </c>
      <c r="CD20" s="33">
        <v>804.2700000000001</v>
      </c>
      <c r="CE20" s="33">
        <f t="shared" si="9"/>
        <v>626.8599999999999</v>
      </c>
      <c r="CF20" s="33">
        <v>29.97</v>
      </c>
      <c r="CG20" s="33">
        <v>39.029999999999994</v>
      </c>
      <c r="CH20" s="33">
        <v>2.3899999999999997</v>
      </c>
      <c r="CI20" s="33">
        <v>272.01</v>
      </c>
      <c r="CJ20" s="33">
        <v>87.689999999999984</v>
      </c>
      <c r="CK20" s="33">
        <v>20.999999999999996</v>
      </c>
      <c r="CL20" s="33">
        <v>174.76999999999998</v>
      </c>
      <c r="CM20" s="33" t="s">
        <v>108</v>
      </c>
      <c r="CN20" s="33" t="s">
        <v>108</v>
      </c>
      <c r="CO20" s="33" t="s">
        <v>108</v>
      </c>
      <c r="CP20" s="33">
        <v>30001.769999999997</v>
      </c>
      <c r="CQ20" s="33">
        <v>25846.44</v>
      </c>
      <c r="CR20" s="33">
        <v>528504.57999999996</v>
      </c>
    </row>
    <row r="21" spans="1:96" ht="15" customHeight="1" thickBot="1">
      <c r="A21" s="29">
        <v>2005</v>
      </c>
      <c r="B21" s="31">
        <f t="shared" si="0"/>
        <v>112549.01999999997</v>
      </c>
      <c r="C21" s="31">
        <v>109205.99999999999</v>
      </c>
      <c r="D21" s="31">
        <v>169.2</v>
      </c>
      <c r="E21" s="31">
        <v>3173.8199999999993</v>
      </c>
      <c r="F21" s="31">
        <f t="shared" si="1"/>
        <v>286590.68999999994</v>
      </c>
      <c r="G21" s="31">
        <v>2166.1</v>
      </c>
      <c r="H21" s="31">
        <v>5892.05</v>
      </c>
      <c r="I21" s="31">
        <v>521.48</v>
      </c>
      <c r="J21" s="31">
        <v>31.39</v>
      </c>
      <c r="K21" s="32">
        <v>5355.23</v>
      </c>
      <c r="L21" s="33">
        <v>412.48</v>
      </c>
      <c r="M21" s="33">
        <v>167.35</v>
      </c>
      <c r="N21" s="33">
        <v>2200.89</v>
      </c>
      <c r="O21" s="33">
        <v>19512.190000000002</v>
      </c>
      <c r="P21" s="33">
        <v>131.41999999999999</v>
      </c>
      <c r="Q21" s="33">
        <v>23709.62</v>
      </c>
      <c r="R21" s="33">
        <v>19887.870000000003</v>
      </c>
      <c r="S21" s="33">
        <v>52.69</v>
      </c>
      <c r="T21" s="33">
        <v>168.68</v>
      </c>
      <c r="U21" s="33">
        <v>25177.129999999997</v>
      </c>
      <c r="V21" s="33">
        <v>808.37000000000012</v>
      </c>
      <c r="W21" s="33">
        <v>849.32999999999993</v>
      </c>
      <c r="X21" s="33">
        <v>11.379999999999999</v>
      </c>
      <c r="Y21" s="33">
        <v>19.84</v>
      </c>
      <c r="Z21" s="33">
        <v>427.4</v>
      </c>
      <c r="AA21" s="33">
        <v>74.97</v>
      </c>
      <c r="AB21" s="33">
        <v>7.6099999999999994</v>
      </c>
      <c r="AC21" s="33">
        <v>229.01</v>
      </c>
      <c r="AD21" s="33">
        <v>23.65</v>
      </c>
      <c r="AE21" s="33">
        <v>81.730000000000018</v>
      </c>
      <c r="AF21" s="33">
        <v>174077.8</v>
      </c>
      <c r="AG21" s="33">
        <v>207.62</v>
      </c>
      <c r="AH21" s="33">
        <v>4385.41</v>
      </c>
      <c r="AI21" s="31">
        <f t="shared" si="2"/>
        <v>14896</v>
      </c>
      <c r="AJ21" s="33">
        <v>6411.29</v>
      </c>
      <c r="AK21" s="33">
        <v>3249.37</v>
      </c>
      <c r="AL21" s="33">
        <v>5235.3399999999992</v>
      </c>
      <c r="AM21" s="31">
        <f t="shared" si="3"/>
        <v>75165.19</v>
      </c>
      <c r="AN21" s="33">
        <v>714.26</v>
      </c>
      <c r="AO21" s="33">
        <v>7975.3599999999988</v>
      </c>
      <c r="AP21" s="33">
        <v>3026.07</v>
      </c>
      <c r="AQ21" s="33">
        <v>25087.48</v>
      </c>
      <c r="AR21" s="33">
        <v>17190.560000000001</v>
      </c>
      <c r="AS21" s="33">
        <v>20139.339999999997</v>
      </c>
      <c r="AT21" s="33">
        <v>503.07</v>
      </c>
      <c r="AU21" s="33">
        <v>147.62</v>
      </c>
      <c r="AV21" s="33">
        <v>113.57000000000001</v>
      </c>
      <c r="AW21" s="33">
        <v>267.86000000000007</v>
      </c>
      <c r="AX21" s="31">
        <f t="shared" si="4"/>
        <v>381.43999999999994</v>
      </c>
      <c r="AY21" s="33">
        <v>76.109999999999985</v>
      </c>
      <c r="AZ21" s="33">
        <v>35.379999999999995</v>
      </c>
      <c r="BA21" s="33">
        <v>16.069999999999997</v>
      </c>
      <c r="BB21" s="33">
        <v>156.89999999999998</v>
      </c>
      <c r="BC21" s="33">
        <v>90.070000000000007</v>
      </c>
      <c r="BD21" s="33">
        <v>6.9099999999999984</v>
      </c>
      <c r="BE21" s="31">
        <f t="shared" si="5"/>
        <v>269.65999999999997</v>
      </c>
      <c r="BF21" s="33">
        <v>149.88</v>
      </c>
      <c r="BG21" s="33">
        <v>43.629999999999995</v>
      </c>
      <c r="BH21" s="33">
        <v>76.149999999999991</v>
      </c>
      <c r="BI21" s="33">
        <f t="shared" si="6"/>
        <v>126.04</v>
      </c>
      <c r="BJ21" s="33">
        <v>126.04</v>
      </c>
      <c r="BK21" s="33">
        <f t="shared" si="7"/>
        <v>1583.39</v>
      </c>
      <c r="BL21" s="33">
        <v>102.90999999999998</v>
      </c>
      <c r="BM21" s="33">
        <v>89.99</v>
      </c>
      <c r="BN21" s="33">
        <v>115.88999999999999</v>
      </c>
      <c r="BO21" s="33">
        <v>14.889999999999999</v>
      </c>
      <c r="BP21" s="33">
        <v>36.86</v>
      </c>
      <c r="BQ21" s="33">
        <v>22.749999999999996</v>
      </c>
      <c r="BR21" s="33">
        <v>19.489999999999998</v>
      </c>
      <c r="BS21" s="33">
        <v>345.35999999999996</v>
      </c>
      <c r="BT21" s="33">
        <v>35.36</v>
      </c>
      <c r="BU21" s="33">
        <v>211.83999999999997</v>
      </c>
      <c r="BV21" s="33">
        <v>33.929999999999993</v>
      </c>
      <c r="BW21" s="33">
        <v>207.4</v>
      </c>
      <c r="BX21" s="33">
        <v>346.71999999999997</v>
      </c>
      <c r="BY21" s="33">
        <f t="shared" si="8"/>
        <v>5894.36</v>
      </c>
      <c r="BZ21" s="33">
        <v>3312.3199999999997</v>
      </c>
      <c r="CA21" s="33">
        <v>448.12</v>
      </c>
      <c r="CB21" s="33">
        <v>519.74999999999989</v>
      </c>
      <c r="CC21" s="33">
        <v>902.85</v>
      </c>
      <c r="CD21" s="33">
        <v>711.31999999999994</v>
      </c>
      <c r="CE21" s="33">
        <f t="shared" si="9"/>
        <v>595.24</v>
      </c>
      <c r="CF21" s="33">
        <v>32.569999999999993</v>
      </c>
      <c r="CG21" s="33">
        <v>32.459999999999994</v>
      </c>
      <c r="CH21" s="33">
        <v>2.34</v>
      </c>
      <c r="CI21" s="33">
        <v>257.2</v>
      </c>
      <c r="CJ21" s="33">
        <v>83.46</v>
      </c>
      <c r="CK21" s="33">
        <v>19.52</v>
      </c>
      <c r="CL21" s="33">
        <v>167.69</v>
      </c>
      <c r="CM21" s="33" t="s">
        <v>108</v>
      </c>
      <c r="CN21" s="33" t="s">
        <v>108</v>
      </c>
      <c r="CO21" s="33" t="s">
        <v>108</v>
      </c>
      <c r="CP21" s="33">
        <v>28065.559999999998</v>
      </c>
      <c r="CQ21" s="33">
        <v>24463.629999999997</v>
      </c>
      <c r="CR21" s="33">
        <v>526116.59</v>
      </c>
    </row>
    <row r="22" spans="1:96" ht="15" customHeight="1" thickBot="1">
      <c r="A22" s="29">
        <v>2006</v>
      </c>
      <c r="B22" s="31">
        <f t="shared" si="0"/>
        <v>110948.53000000001</v>
      </c>
      <c r="C22" s="31">
        <v>107452.20000000001</v>
      </c>
      <c r="D22" s="31">
        <v>155.31</v>
      </c>
      <c r="E22" s="31">
        <v>3341.0199999999995</v>
      </c>
      <c r="F22" s="31">
        <f t="shared" si="1"/>
        <v>250702.93999999997</v>
      </c>
      <c r="G22" s="31">
        <v>1898.96</v>
      </c>
      <c r="H22" s="31">
        <v>6430.06</v>
      </c>
      <c r="I22" s="31">
        <v>551.93999999999994</v>
      </c>
      <c r="J22" s="31">
        <v>29.429999999999996</v>
      </c>
      <c r="K22" s="32">
        <v>5277.2999999999993</v>
      </c>
      <c r="L22" s="33">
        <v>396.21000000000004</v>
      </c>
      <c r="M22" s="33">
        <v>155.12</v>
      </c>
      <c r="N22" s="33">
        <v>2265.52</v>
      </c>
      <c r="O22" s="33">
        <v>19029.259999999998</v>
      </c>
      <c r="P22" s="33">
        <v>126.41999999999999</v>
      </c>
      <c r="Q22" s="33">
        <v>25977.52</v>
      </c>
      <c r="R22" s="33">
        <v>15183.46</v>
      </c>
      <c r="S22" s="33">
        <v>52.88000000000001</v>
      </c>
      <c r="T22" s="33">
        <v>165.82999999999998</v>
      </c>
      <c r="U22" s="33">
        <v>23745.85</v>
      </c>
      <c r="V22" s="33">
        <v>835</v>
      </c>
      <c r="W22" s="33">
        <v>858.89999999999975</v>
      </c>
      <c r="X22" s="33">
        <v>11.87</v>
      </c>
      <c r="Y22" s="33">
        <v>19.349999999999998</v>
      </c>
      <c r="Z22" s="33">
        <v>492.56999999999988</v>
      </c>
      <c r="AA22" s="33">
        <v>77.66</v>
      </c>
      <c r="AB22" s="33">
        <v>6.9799999999999995</v>
      </c>
      <c r="AC22" s="33">
        <v>228.42</v>
      </c>
      <c r="AD22" s="33">
        <v>22.67</v>
      </c>
      <c r="AE22" s="33">
        <v>80.850000000000009</v>
      </c>
      <c r="AF22" s="33">
        <v>142251.34</v>
      </c>
      <c r="AG22" s="33">
        <v>195.83</v>
      </c>
      <c r="AH22" s="33">
        <v>4335.74</v>
      </c>
      <c r="AI22" s="31">
        <f t="shared" si="2"/>
        <v>12930.29</v>
      </c>
      <c r="AJ22" s="33">
        <v>5564.68</v>
      </c>
      <c r="AK22" s="33">
        <v>2821.5099999999998</v>
      </c>
      <c r="AL22" s="33">
        <v>4544.0999999999995</v>
      </c>
      <c r="AM22" s="31">
        <f t="shared" si="3"/>
        <v>75606.59</v>
      </c>
      <c r="AN22" s="33">
        <v>694.08</v>
      </c>
      <c r="AO22" s="33">
        <v>7387.8599999999988</v>
      </c>
      <c r="AP22" s="33">
        <v>2807.31</v>
      </c>
      <c r="AQ22" s="33">
        <v>25717.519999999997</v>
      </c>
      <c r="AR22" s="33">
        <v>17017.310000000001</v>
      </c>
      <c r="AS22" s="33">
        <v>20998.189999999995</v>
      </c>
      <c r="AT22" s="33">
        <v>494.84999999999997</v>
      </c>
      <c r="AU22" s="33">
        <v>135.47999999999999</v>
      </c>
      <c r="AV22" s="33">
        <v>106.41999999999999</v>
      </c>
      <c r="AW22" s="33">
        <v>247.56999999999996</v>
      </c>
      <c r="AX22" s="31">
        <f t="shared" si="4"/>
        <v>354.87</v>
      </c>
      <c r="AY22" s="33">
        <v>69.52</v>
      </c>
      <c r="AZ22" s="33">
        <v>35.94</v>
      </c>
      <c r="BA22" s="33">
        <v>16.069999999999997</v>
      </c>
      <c r="BB22" s="33">
        <v>147.85</v>
      </c>
      <c r="BC22" s="33">
        <v>78.929999999999993</v>
      </c>
      <c r="BD22" s="33">
        <v>6.5599999999999987</v>
      </c>
      <c r="BE22" s="31">
        <f t="shared" si="5"/>
        <v>268.77999999999997</v>
      </c>
      <c r="BF22" s="33">
        <v>153.39999999999998</v>
      </c>
      <c r="BG22" s="33">
        <v>42.68</v>
      </c>
      <c r="BH22" s="33">
        <v>72.699999999999989</v>
      </c>
      <c r="BI22" s="33">
        <f t="shared" si="6"/>
        <v>109.31</v>
      </c>
      <c r="BJ22" s="33">
        <v>109.31</v>
      </c>
      <c r="BK22" s="33">
        <f t="shared" si="7"/>
        <v>1543.7499999999998</v>
      </c>
      <c r="BL22" s="33">
        <v>90.419999999999987</v>
      </c>
      <c r="BM22" s="33">
        <v>80.05</v>
      </c>
      <c r="BN22" s="33">
        <v>114.64</v>
      </c>
      <c r="BO22" s="33">
        <v>14.399999999999999</v>
      </c>
      <c r="BP22" s="33">
        <v>39.01</v>
      </c>
      <c r="BQ22" s="33">
        <v>21.86</v>
      </c>
      <c r="BR22" s="33">
        <v>19.350000000000001</v>
      </c>
      <c r="BS22" s="33">
        <v>344.81999999999994</v>
      </c>
      <c r="BT22" s="33">
        <v>36.760000000000005</v>
      </c>
      <c r="BU22" s="33">
        <v>223.67</v>
      </c>
      <c r="BV22" s="33">
        <v>35.24</v>
      </c>
      <c r="BW22" s="33">
        <v>201.72999999999996</v>
      </c>
      <c r="BX22" s="33">
        <v>321.79999999999995</v>
      </c>
      <c r="BY22" s="33">
        <f t="shared" si="8"/>
        <v>5621.7199999999993</v>
      </c>
      <c r="BZ22" s="33">
        <v>3358.06</v>
      </c>
      <c r="CA22" s="33">
        <v>392.83999999999992</v>
      </c>
      <c r="CB22" s="33">
        <v>464.66</v>
      </c>
      <c r="CC22" s="33">
        <v>788.06999999999982</v>
      </c>
      <c r="CD22" s="33">
        <v>618.0899999999998</v>
      </c>
      <c r="CE22" s="33">
        <f t="shared" si="9"/>
        <v>552.39</v>
      </c>
      <c r="CF22" s="33">
        <v>31.159999999999997</v>
      </c>
      <c r="CG22" s="33">
        <v>31.269999999999996</v>
      </c>
      <c r="CH22" s="33">
        <v>2.0099999999999998</v>
      </c>
      <c r="CI22" s="33">
        <v>240.42</v>
      </c>
      <c r="CJ22" s="33">
        <v>80.19</v>
      </c>
      <c r="CK22" s="33">
        <v>20.29</v>
      </c>
      <c r="CL22" s="33">
        <v>147.04999999999998</v>
      </c>
      <c r="CM22" s="33" t="s">
        <v>108</v>
      </c>
      <c r="CN22" s="33" t="s">
        <v>108</v>
      </c>
      <c r="CO22" s="33" t="s">
        <v>108</v>
      </c>
      <c r="CP22" s="33">
        <v>26975.59</v>
      </c>
      <c r="CQ22" s="33">
        <v>23525.88</v>
      </c>
      <c r="CR22" s="33">
        <v>485614.76</v>
      </c>
    </row>
    <row r="23" spans="1:96" ht="15" customHeight="1" thickBot="1">
      <c r="A23" s="29">
        <v>2007</v>
      </c>
      <c r="B23" s="31">
        <f t="shared" si="0"/>
        <v>111459.98999999998</v>
      </c>
      <c r="C23" s="31">
        <v>108497.91999999998</v>
      </c>
      <c r="D23" s="31">
        <v>153.30999999999997</v>
      </c>
      <c r="E23" s="31">
        <v>2808.7599999999998</v>
      </c>
      <c r="F23" s="31">
        <f t="shared" si="1"/>
        <v>242575.06</v>
      </c>
      <c r="G23" s="31">
        <v>2137.6</v>
      </c>
      <c r="H23" s="31">
        <v>6222.4699999999993</v>
      </c>
      <c r="I23" s="31">
        <v>500.24999999999994</v>
      </c>
      <c r="J23" s="31">
        <v>27.14</v>
      </c>
      <c r="K23" s="32">
        <v>4572.16</v>
      </c>
      <c r="L23" s="33">
        <v>368.62</v>
      </c>
      <c r="M23" s="33">
        <v>142.72</v>
      </c>
      <c r="N23" s="33">
        <v>2191.89</v>
      </c>
      <c r="O23" s="33">
        <v>18825.59</v>
      </c>
      <c r="P23" s="33">
        <v>108.94</v>
      </c>
      <c r="Q23" s="33">
        <v>25748.85</v>
      </c>
      <c r="R23" s="33">
        <v>17534.400000000001</v>
      </c>
      <c r="S23" s="33">
        <v>47.69</v>
      </c>
      <c r="T23" s="33">
        <v>166.94</v>
      </c>
      <c r="U23" s="33">
        <v>25286.239999999998</v>
      </c>
      <c r="V23" s="33">
        <v>794.2399999999999</v>
      </c>
      <c r="W23" s="33">
        <v>883.87999999999988</v>
      </c>
      <c r="X23" s="33">
        <v>10.7</v>
      </c>
      <c r="Y23" s="33">
        <v>18.649999999999999</v>
      </c>
      <c r="Z23" s="33">
        <v>465.49</v>
      </c>
      <c r="AA23" s="33">
        <v>73.86999999999999</v>
      </c>
      <c r="AB23" s="33">
        <v>7.64</v>
      </c>
      <c r="AC23" s="33">
        <v>217</v>
      </c>
      <c r="AD23" s="33">
        <v>22.04</v>
      </c>
      <c r="AE23" s="33">
        <v>76.099999999999994</v>
      </c>
      <c r="AF23" s="33">
        <v>131660.83000000002</v>
      </c>
      <c r="AG23" s="33">
        <v>191.83999999999997</v>
      </c>
      <c r="AH23" s="33">
        <v>4271.28</v>
      </c>
      <c r="AI23" s="31">
        <f t="shared" si="2"/>
        <v>11695.39</v>
      </c>
      <c r="AJ23" s="33">
        <v>5003.5599999999995</v>
      </c>
      <c r="AK23" s="33">
        <v>2334.58</v>
      </c>
      <c r="AL23" s="33">
        <v>4357.25</v>
      </c>
      <c r="AM23" s="31">
        <f t="shared" si="3"/>
        <v>75249.75</v>
      </c>
      <c r="AN23" s="33">
        <v>616.29999999999995</v>
      </c>
      <c r="AO23" s="33">
        <v>6781.2499999999991</v>
      </c>
      <c r="AP23" s="33">
        <v>2641.67</v>
      </c>
      <c r="AQ23" s="33">
        <v>25262.829999999998</v>
      </c>
      <c r="AR23" s="33">
        <v>17078.16</v>
      </c>
      <c r="AS23" s="33">
        <v>21878.659999999996</v>
      </c>
      <c r="AT23" s="33">
        <v>507.81999999999994</v>
      </c>
      <c r="AU23" s="33">
        <v>125.92999999999999</v>
      </c>
      <c r="AV23" s="33">
        <v>109.46</v>
      </c>
      <c r="AW23" s="33">
        <v>247.66999999999996</v>
      </c>
      <c r="AX23" s="31">
        <f t="shared" si="4"/>
        <v>327.63</v>
      </c>
      <c r="AY23" s="33">
        <v>63.039999999999992</v>
      </c>
      <c r="AZ23" s="33">
        <v>34.489999999999995</v>
      </c>
      <c r="BA23" s="33">
        <v>16.52</v>
      </c>
      <c r="BB23" s="33">
        <v>138.69</v>
      </c>
      <c r="BC23" s="33">
        <v>68.959999999999994</v>
      </c>
      <c r="BD23" s="33">
        <v>5.9299999999999988</v>
      </c>
      <c r="BE23" s="31">
        <f t="shared" si="5"/>
        <v>253.57999999999998</v>
      </c>
      <c r="BF23" s="33">
        <v>148.04</v>
      </c>
      <c r="BG23" s="33">
        <v>39.01</v>
      </c>
      <c r="BH23" s="33">
        <v>66.529999999999987</v>
      </c>
      <c r="BI23" s="33">
        <f t="shared" si="6"/>
        <v>96.44</v>
      </c>
      <c r="BJ23" s="33">
        <v>96.44</v>
      </c>
      <c r="BK23" s="33">
        <f t="shared" si="7"/>
        <v>1516.01</v>
      </c>
      <c r="BL23" s="33">
        <v>85.12</v>
      </c>
      <c r="BM23" s="33">
        <v>78.449999999999989</v>
      </c>
      <c r="BN23" s="33">
        <v>113.72</v>
      </c>
      <c r="BO23" s="33">
        <v>14.54</v>
      </c>
      <c r="BP23" s="33">
        <v>37.419999999999995</v>
      </c>
      <c r="BQ23" s="33">
        <v>21.529999999999998</v>
      </c>
      <c r="BR23" s="33">
        <v>18.579999999999998</v>
      </c>
      <c r="BS23" s="33">
        <v>348.78999999999996</v>
      </c>
      <c r="BT23" s="33">
        <v>34.820000000000007</v>
      </c>
      <c r="BU23" s="33">
        <v>215.43</v>
      </c>
      <c r="BV23" s="33">
        <v>34.58</v>
      </c>
      <c r="BW23" s="33">
        <v>193.57999999999996</v>
      </c>
      <c r="BX23" s="33">
        <v>319.45</v>
      </c>
      <c r="BY23" s="33">
        <f t="shared" si="8"/>
        <v>5476.23</v>
      </c>
      <c r="BZ23" s="33">
        <v>3301.25</v>
      </c>
      <c r="CA23" s="33">
        <v>338.32</v>
      </c>
      <c r="CB23" s="33">
        <v>404.21999999999991</v>
      </c>
      <c r="CC23" s="33">
        <v>822.79</v>
      </c>
      <c r="CD23" s="33">
        <v>609.65000000000009</v>
      </c>
      <c r="CE23" s="33">
        <f t="shared" si="9"/>
        <v>518.27</v>
      </c>
      <c r="CF23" s="33">
        <v>30.14</v>
      </c>
      <c r="CG23" s="33">
        <v>29.29</v>
      </c>
      <c r="CH23" s="33">
        <v>1.73</v>
      </c>
      <c r="CI23" s="33">
        <v>225.35</v>
      </c>
      <c r="CJ23" s="33">
        <v>77.69</v>
      </c>
      <c r="CK23" s="33">
        <v>20.079999999999998</v>
      </c>
      <c r="CL23" s="33">
        <v>133.99</v>
      </c>
      <c r="CM23" s="33" t="s">
        <v>108</v>
      </c>
      <c r="CN23" s="33" t="s">
        <v>108</v>
      </c>
      <c r="CO23" s="33" t="s">
        <v>108</v>
      </c>
      <c r="CP23" s="33">
        <v>25676.539999999997</v>
      </c>
      <c r="CQ23" s="33">
        <v>22312.17</v>
      </c>
      <c r="CR23" s="33">
        <v>474844.8899999999</v>
      </c>
    </row>
    <row r="24" spans="1:96" ht="15" customHeight="1" thickBot="1">
      <c r="A24" s="29">
        <v>2008</v>
      </c>
      <c r="B24" s="31">
        <f t="shared" si="0"/>
        <v>109666.79</v>
      </c>
      <c r="C24" s="31">
        <v>106904.18</v>
      </c>
      <c r="D24" s="31">
        <v>117.69</v>
      </c>
      <c r="E24" s="31">
        <v>2644.92</v>
      </c>
      <c r="F24" s="31">
        <f t="shared" si="1"/>
        <v>181186.86</v>
      </c>
      <c r="G24" s="31">
        <v>1862.9399999999998</v>
      </c>
      <c r="H24" s="31">
        <v>5694.28</v>
      </c>
      <c r="I24" s="31">
        <v>478.71</v>
      </c>
      <c r="J24" s="31">
        <v>9.0299999999999994</v>
      </c>
      <c r="K24" s="32">
        <v>3623.16</v>
      </c>
      <c r="L24" s="33">
        <v>358.32999999999993</v>
      </c>
      <c r="M24" s="33">
        <v>136.38999999999999</v>
      </c>
      <c r="N24" s="33">
        <v>1854.84</v>
      </c>
      <c r="O24" s="33">
        <v>18994.2</v>
      </c>
      <c r="P24" s="33">
        <v>101.24000000000001</v>
      </c>
      <c r="Q24" s="33">
        <v>19403.349999999999</v>
      </c>
      <c r="R24" s="33">
        <v>15962.82</v>
      </c>
      <c r="S24" s="33">
        <v>48.04999999999999</v>
      </c>
      <c r="T24" s="33">
        <v>187.77999999999997</v>
      </c>
      <c r="U24" s="33">
        <v>24712.989999999998</v>
      </c>
      <c r="V24" s="33">
        <v>563.9</v>
      </c>
      <c r="W24" s="33">
        <v>752.41999999999985</v>
      </c>
      <c r="X24" s="33">
        <v>11.19</v>
      </c>
      <c r="Y24" s="33">
        <v>20.739999999999995</v>
      </c>
      <c r="Z24" s="33">
        <v>329.96</v>
      </c>
      <c r="AA24" s="33">
        <v>66.809999999999988</v>
      </c>
      <c r="AB24" s="33">
        <v>8.1999999999999975</v>
      </c>
      <c r="AC24" s="33">
        <v>205.57999999999998</v>
      </c>
      <c r="AD24" s="33">
        <v>19.899999999999995</v>
      </c>
      <c r="AE24" s="33">
        <v>85.97999999999999</v>
      </c>
      <c r="AF24" s="33">
        <v>81297.360000000015</v>
      </c>
      <c r="AG24" s="33">
        <v>172.38</v>
      </c>
      <c r="AH24" s="33">
        <v>4224.33</v>
      </c>
      <c r="AI24" s="31">
        <f t="shared" si="2"/>
        <v>10612.74</v>
      </c>
      <c r="AJ24" s="33">
        <v>4229.93</v>
      </c>
      <c r="AK24" s="33">
        <v>2310.2799999999997</v>
      </c>
      <c r="AL24" s="33">
        <v>4072.5299999999997</v>
      </c>
      <c r="AM24" s="31">
        <f t="shared" si="3"/>
        <v>75622.869999999981</v>
      </c>
      <c r="AN24" s="33">
        <v>572.61</v>
      </c>
      <c r="AO24" s="33">
        <v>6350.6699999999992</v>
      </c>
      <c r="AP24" s="33">
        <v>2499.8999999999996</v>
      </c>
      <c r="AQ24" s="33">
        <v>24168.999999999993</v>
      </c>
      <c r="AR24" s="33">
        <v>18891.280000000002</v>
      </c>
      <c r="AS24" s="33">
        <v>22156.76</v>
      </c>
      <c r="AT24" s="33">
        <v>494.4199999999999</v>
      </c>
      <c r="AU24" s="33">
        <v>128.39999999999998</v>
      </c>
      <c r="AV24" s="33">
        <v>116.24999999999997</v>
      </c>
      <c r="AW24" s="33">
        <v>243.57999999999996</v>
      </c>
      <c r="AX24" s="31">
        <f t="shared" si="4"/>
        <v>317.86999999999989</v>
      </c>
      <c r="AY24" s="33">
        <v>59.959999999999994</v>
      </c>
      <c r="AZ24" s="33">
        <v>37.409999999999989</v>
      </c>
      <c r="BA24" s="33">
        <v>15.189999999999998</v>
      </c>
      <c r="BB24" s="33">
        <v>134.29999999999998</v>
      </c>
      <c r="BC24" s="33">
        <v>65.359999999999985</v>
      </c>
      <c r="BD24" s="33">
        <v>5.6499999999999986</v>
      </c>
      <c r="BE24" s="31">
        <f t="shared" si="5"/>
        <v>268.11</v>
      </c>
      <c r="BF24" s="33">
        <v>164.94</v>
      </c>
      <c r="BG24" s="33">
        <v>39.039999999999992</v>
      </c>
      <c r="BH24" s="33">
        <v>64.13</v>
      </c>
      <c r="BI24" s="33">
        <f t="shared" si="6"/>
        <v>82.25</v>
      </c>
      <c r="BJ24" s="33">
        <v>82.25</v>
      </c>
      <c r="BK24" s="33">
        <f t="shared" si="7"/>
        <v>1486.35</v>
      </c>
      <c r="BL24" s="33">
        <v>77.040000000000006</v>
      </c>
      <c r="BM24" s="33">
        <v>78.89</v>
      </c>
      <c r="BN24" s="33">
        <v>123.69999999999999</v>
      </c>
      <c r="BO24" s="33">
        <v>14.399999999999999</v>
      </c>
      <c r="BP24" s="33">
        <v>36.529999999999994</v>
      </c>
      <c r="BQ24" s="33">
        <v>22.039999999999996</v>
      </c>
      <c r="BR24" s="33">
        <v>19.07</v>
      </c>
      <c r="BS24" s="33">
        <v>337.19999999999993</v>
      </c>
      <c r="BT24" s="33">
        <v>31.459999999999994</v>
      </c>
      <c r="BU24" s="33">
        <v>191.36</v>
      </c>
      <c r="BV24" s="33">
        <v>36.889999999999993</v>
      </c>
      <c r="BW24" s="33">
        <v>199.03999999999996</v>
      </c>
      <c r="BX24" s="33">
        <v>318.73</v>
      </c>
      <c r="BY24" s="33">
        <f t="shared" si="8"/>
        <v>4416.4000000000005</v>
      </c>
      <c r="BZ24" s="33">
        <v>2399.4500000000003</v>
      </c>
      <c r="CA24" s="33">
        <v>318.21000000000004</v>
      </c>
      <c r="CB24" s="33">
        <v>399.82999999999993</v>
      </c>
      <c r="CC24" s="33">
        <v>744.0200000000001</v>
      </c>
      <c r="CD24" s="33">
        <v>554.89</v>
      </c>
      <c r="CE24" s="33">
        <f t="shared" si="9"/>
        <v>490.02000000000004</v>
      </c>
      <c r="CF24" s="33">
        <v>31.049999999999997</v>
      </c>
      <c r="CG24" s="33">
        <v>25.999999999999996</v>
      </c>
      <c r="CH24" s="33">
        <v>1.73</v>
      </c>
      <c r="CI24" s="33">
        <v>213.94000000000003</v>
      </c>
      <c r="CJ24" s="33">
        <v>73.319999999999993</v>
      </c>
      <c r="CK24" s="33">
        <v>22.389999999999997</v>
      </c>
      <c r="CL24" s="33">
        <v>121.59000000000002</v>
      </c>
      <c r="CM24" s="33" t="s">
        <v>108</v>
      </c>
      <c r="CN24" s="33" t="s">
        <v>108</v>
      </c>
      <c r="CO24" s="33" t="s">
        <v>108</v>
      </c>
      <c r="CP24" s="33">
        <v>24167.979999999996</v>
      </c>
      <c r="CQ24" s="33">
        <v>20840.319999999996</v>
      </c>
      <c r="CR24" s="33">
        <v>408318.23999999987</v>
      </c>
    </row>
    <row r="25" spans="1:96" ht="15" customHeight="1" thickBot="1">
      <c r="A25" s="29">
        <v>2009</v>
      </c>
      <c r="B25" s="31">
        <f t="shared" si="0"/>
        <v>108192</v>
      </c>
      <c r="C25" s="31">
        <v>104891.84999999999</v>
      </c>
      <c r="D25" s="31">
        <v>118.05</v>
      </c>
      <c r="E25" s="31">
        <v>3182.0999999999995</v>
      </c>
      <c r="F25" s="31">
        <f t="shared" si="1"/>
        <v>140385.97000000003</v>
      </c>
      <c r="G25" s="31">
        <v>1723.4099999999999</v>
      </c>
      <c r="H25" s="31">
        <v>5613.87</v>
      </c>
      <c r="I25" s="31">
        <v>462.88000000000005</v>
      </c>
      <c r="J25" s="31">
        <v>8.77</v>
      </c>
      <c r="K25" s="32">
        <v>3325.84</v>
      </c>
      <c r="L25" s="33">
        <v>428.03</v>
      </c>
      <c r="M25" s="33">
        <v>124.95000000000003</v>
      </c>
      <c r="N25" s="33">
        <v>1908.4399999999998</v>
      </c>
      <c r="O25" s="33">
        <v>20703.86</v>
      </c>
      <c r="P25" s="33">
        <v>100.01000000000002</v>
      </c>
      <c r="Q25" s="33">
        <v>14850.730000000001</v>
      </c>
      <c r="R25" s="33">
        <v>6822.0399999999991</v>
      </c>
      <c r="S25" s="33">
        <v>53.970000000000006</v>
      </c>
      <c r="T25" s="33">
        <v>177.48</v>
      </c>
      <c r="U25" s="33">
        <v>21987.9</v>
      </c>
      <c r="V25" s="33">
        <v>486.48999999999995</v>
      </c>
      <c r="W25" s="33">
        <v>687.68</v>
      </c>
      <c r="X25" s="33">
        <v>8.25</v>
      </c>
      <c r="Y25" s="33">
        <v>25.24</v>
      </c>
      <c r="Z25" s="33">
        <v>297.65999999999997</v>
      </c>
      <c r="AA25" s="33">
        <v>58.509999999999991</v>
      </c>
      <c r="AB25" s="33">
        <v>6.49</v>
      </c>
      <c r="AC25" s="33">
        <v>198.83999999999997</v>
      </c>
      <c r="AD25" s="33">
        <v>20.319999999999997</v>
      </c>
      <c r="AE25" s="33">
        <v>99.139999999999986</v>
      </c>
      <c r="AF25" s="33">
        <v>55682.38</v>
      </c>
      <c r="AG25" s="33">
        <v>197.22000000000003</v>
      </c>
      <c r="AH25" s="33">
        <v>4325.57</v>
      </c>
      <c r="AI25" s="31">
        <f t="shared" si="2"/>
        <v>10076.43</v>
      </c>
      <c r="AJ25" s="33">
        <v>3734.6899999999996</v>
      </c>
      <c r="AK25" s="33">
        <v>2727.83</v>
      </c>
      <c r="AL25" s="33">
        <v>3613.91</v>
      </c>
      <c r="AM25" s="31">
        <f t="shared" si="3"/>
        <v>72278.159999999989</v>
      </c>
      <c r="AN25" s="33">
        <v>543.36</v>
      </c>
      <c r="AO25" s="33">
        <v>5869.7099999999991</v>
      </c>
      <c r="AP25" s="33">
        <v>2374.2299999999991</v>
      </c>
      <c r="AQ25" s="33">
        <v>23032.349999999995</v>
      </c>
      <c r="AR25" s="33">
        <v>18693.38</v>
      </c>
      <c r="AS25" s="33">
        <v>20838.78</v>
      </c>
      <c r="AT25" s="33">
        <v>464.96999999999991</v>
      </c>
      <c r="AU25" s="33">
        <v>109.59</v>
      </c>
      <c r="AV25" s="33">
        <v>109.63999999999999</v>
      </c>
      <c r="AW25" s="33">
        <v>242.14999999999998</v>
      </c>
      <c r="AX25" s="31">
        <f t="shared" si="4"/>
        <v>300.26</v>
      </c>
      <c r="AY25" s="33">
        <v>53.859999999999992</v>
      </c>
      <c r="AZ25" s="33">
        <v>34.92</v>
      </c>
      <c r="BA25" s="33">
        <v>18.36</v>
      </c>
      <c r="BB25" s="33">
        <v>133.47</v>
      </c>
      <c r="BC25" s="33">
        <v>54.78</v>
      </c>
      <c r="BD25" s="33">
        <v>4.8699999999999992</v>
      </c>
      <c r="BE25" s="31">
        <f t="shared" si="5"/>
        <v>282.45</v>
      </c>
      <c r="BF25" s="33">
        <v>181.64</v>
      </c>
      <c r="BG25" s="33">
        <v>41.79</v>
      </c>
      <c r="BH25" s="33">
        <v>59.019999999999996</v>
      </c>
      <c r="BI25" s="33">
        <f t="shared" si="6"/>
        <v>71.17</v>
      </c>
      <c r="BJ25" s="33">
        <v>71.17</v>
      </c>
      <c r="BK25" s="33">
        <f t="shared" si="7"/>
        <v>1501.4699999999998</v>
      </c>
      <c r="BL25" s="33">
        <v>74.39</v>
      </c>
      <c r="BM25" s="33">
        <v>78.92</v>
      </c>
      <c r="BN25" s="33">
        <v>123.59999999999998</v>
      </c>
      <c r="BO25" s="33">
        <v>16.14</v>
      </c>
      <c r="BP25" s="33">
        <v>31.06</v>
      </c>
      <c r="BQ25" s="33">
        <v>24.039999999999996</v>
      </c>
      <c r="BR25" s="33">
        <v>19.25</v>
      </c>
      <c r="BS25" s="33">
        <v>348.64</v>
      </c>
      <c r="BT25" s="33">
        <v>30.72</v>
      </c>
      <c r="BU25" s="33">
        <v>191.92000000000002</v>
      </c>
      <c r="BV25" s="33">
        <v>36.909999999999997</v>
      </c>
      <c r="BW25" s="33">
        <v>206.95</v>
      </c>
      <c r="BX25" s="33">
        <v>318.92999999999995</v>
      </c>
      <c r="BY25" s="33">
        <f t="shared" si="8"/>
        <v>4853.3899999999994</v>
      </c>
      <c r="BZ25" s="33">
        <v>2565.4899999999998</v>
      </c>
      <c r="CA25" s="33">
        <v>374.40999999999997</v>
      </c>
      <c r="CB25" s="33">
        <v>444.05</v>
      </c>
      <c r="CC25" s="33">
        <v>891.94999999999993</v>
      </c>
      <c r="CD25" s="33">
        <v>577.49</v>
      </c>
      <c r="CE25" s="33">
        <f t="shared" si="9"/>
        <v>529.20000000000005</v>
      </c>
      <c r="CF25" s="33">
        <v>29.85</v>
      </c>
      <c r="CG25" s="33">
        <v>34.440000000000005</v>
      </c>
      <c r="CH25" s="33">
        <v>1.66</v>
      </c>
      <c r="CI25" s="33">
        <v>222.13</v>
      </c>
      <c r="CJ25" s="33">
        <v>94.92</v>
      </c>
      <c r="CK25" s="33">
        <v>22.82</v>
      </c>
      <c r="CL25" s="33">
        <v>123.38</v>
      </c>
      <c r="CM25" s="33" t="s">
        <v>108</v>
      </c>
      <c r="CN25" s="33" t="s">
        <v>108</v>
      </c>
      <c r="CO25" s="33" t="s">
        <v>108</v>
      </c>
      <c r="CP25" s="33">
        <v>23589.889999999996</v>
      </c>
      <c r="CQ25" s="33">
        <v>20328.589999999997</v>
      </c>
      <c r="CR25" s="33">
        <v>362060.39000000007</v>
      </c>
    </row>
    <row r="26" spans="1:96" ht="15" customHeight="1" thickBot="1">
      <c r="A26" s="29">
        <v>2010</v>
      </c>
      <c r="B26" s="31">
        <f t="shared" si="0"/>
        <v>105871.25</v>
      </c>
      <c r="C26" s="31">
        <v>102351.03</v>
      </c>
      <c r="D26" s="31">
        <v>119.96</v>
      </c>
      <c r="E26" s="31">
        <v>3400.2599999999993</v>
      </c>
      <c r="F26" s="31">
        <f t="shared" si="1"/>
        <v>121156.86000000002</v>
      </c>
      <c r="G26" s="31">
        <v>1665.29</v>
      </c>
      <c r="H26" s="31">
        <v>5592</v>
      </c>
      <c r="I26" s="31">
        <v>462.83</v>
      </c>
      <c r="J26" s="31">
        <v>9.2999999999999989</v>
      </c>
      <c r="K26" s="32">
        <v>3225.0299999999997</v>
      </c>
      <c r="L26" s="33">
        <v>416.36999999999995</v>
      </c>
      <c r="M26" s="33">
        <v>140.70999999999998</v>
      </c>
      <c r="N26" s="33">
        <v>1764.03</v>
      </c>
      <c r="O26" s="33">
        <v>20510.609999999997</v>
      </c>
      <c r="P26" s="33">
        <v>97.009999999999977</v>
      </c>
      <c r="Q26" s="33">
        <v>12969.47</v>
      </c>
      <c r="R26" s="33">
        <v>7964.02</v>
      </c>
      <c r="S26" s="33">
        <v>56.909999999999989</v>
      </c>
      <c r="T26" s="33">
        <v>180.86</v>
      </c>
      <c r="U26" s="33">
        <v>21932.839999999997</v>
      </c>
      <c r="V26" s="33">
        <v>481.28</v>
      </c>
      <c r="W26" s="33">
        <v>685.93999999999994</v>
      </c>
      <c r="X26" s="33">
        <v>9.58</v>
      </c>
      <c r="Y26" s="33">
        <v>28.72</v>
      </c>
      <c r="Z26" s="33">
        <v>367.28999999999996</v>
      </c>
      <c r="AA26" s="33">
        <v>66.099999999999994</v>
      </c>
      <c r="AB26" s="33">
        <v>6.31</v>
      </c>
      <c r="AC26" s="33">
        <v>211.15999999999997</v>
      </c>
      <c r="AD26" s="33">
        <v>20.259999999999998</v>
      </c>
      <c r="AE26" s="33">
        <v>103.82999999999998</v>
      </c>
      <c r="AF26" s="33">
        <v>37753.1</v>
      </c>
      <c r="AG26" s="33">
        <v>152.66</v>
      </c>
      <c r="AH26" s="33">
        <v>4283.3500000000004</v>
      </c>
      <c r="AI26" s="31">
        <f t="shared" si="2"/>
        <v>9946.7999999999993</v>
      </c>
      <c r="AJ26" s="33">
        <v>3552.9700000000003</v>
      </c>
      <c r="AK26" s="33">
        <v>2908.9199999999996</v>
      </c>
      <c r="AL26" s="33">
        <v>3484.9099999999989</v>
      </c>
      <c r="AM26" s="31">
        <f t="shared" si="3"/>
        <v>69448.87999999999</v>
      </c>
      <c r="AN26" s="33">
        <v>526.53</v>
      </c>
      <c r="AO26" s="33">
        <v>5449.0199999999995</v>
      </c>
      <c r="AP26" s="33">
        <v>2267.7199999999998</v>
      </c>
      <c r="AQ26" s="33">
        <v>23545.34</v>
      </c>
      <c r="AR26" s="33">
        <v>14222.13</v>
      </c>
      <c r="AS26" s="33">
        <v>22612.269999999997</v>
      </c>
      <c r="AT26" s="33">
        <v>470.91999999999996</v>
      </c>
      <c r="AU26" s="33">
        <v>110.85</v>
      </c>
      <c r="AV26" s="33">
        <v>73.899999999999991</v>
      </c>
      <c r="AW26" s="33">
        <v>170.2</v>
      </c>
      <c r="AX26" s="31">
        <f t="shared" si="4"/>
        <v>282.66999999999996</v>
      </c>
      <c r="AY26" s="33">
        <v>48.629999999999995</v>
      </c>
      <c r="AZ26" s="33">
        <v>33.190000000000005</v>
      </c>
      <c r="BA26" s="33">
        <v>15.649999999999999</v>
      </c>
      <c r="BB26" s="33">
        <v>127.97999999999999</v>
      </c>
      <c r="BC26" s="33">
        <v>52.14</v>
      </c>
      <c r="BD26" s="33">
        <v>5.08</v>
      </c>
      <c r="BE26" s="31">
        <f t="shared" si="5"/>
        <v>265.48</v>
      </c>
      <c r="BF26" s="33">
        <v>187.37</v>
      </c>
      <c r="BG26" s="33">
        <v>32</v>
      </c>
      <c r="BH26" s="33">
        <v>46.11</v>
      </c>
      <c r="BI26" s="33">
        <f t="shared" si="6"/>
        <v>64.430000000000007</v>
      </c>
      <c r="BJ26" s="33">
        <v>64.430000000000007</v>
      </c>
      <c r="BK26" s="33">
        <f t="shared" si="7"/>
        <v>1495.1299999999999</v>
      </c>
      <c r="BL26" s="33">
        <v>73.64</v>
      </c>
      <c r="BM26" s="33">
        <v>79.899999999999991</v>
      </c>
      <c r="BN26" s="33">
        <v>128.52999999999997</v>
      </c>
      <c r="BO26" s="33">
        <v>14.619999999999997</v>
      </c>
      <c r="BP26" s="33">
        <v>28.700000000000003</v>
      </c>
      <c r="BQ26" s="33">
        <v>25.089999999999996</v>
      </c>
      <c r="BR26" s="33">
        <v>19.32</v>
      </c>
      <c r="BS26" s="33">
        <v>345.28</v>
      </c>
      <c r="BT26" s="33">
        <v>32.819999999999993</v>
      </c>
      <c r="BU26" s="33">
        <v>196.87000000000003</v>
      </c>
      <c r="BV26" s="33">
        <v>37.33</v>
      </c>
      <c r="BW26" s="33">
        <v>196.93999999999997</v>
      </c>
      <c r="BX26" s="33">
        <v>316.08999999999997</v>
      </c>
      <c r="BY26" s="33">
        <f t="shared" si="8"/>
        <v>4532.7</v>
      </c>
      <c r="BZ26" s="33">
        <v>2629</v>
      </c>
      <c r="CA26" s="33">
        <v>339.31999999999994</v>
      </c>
      <c r="CB26" s="33">
        <v>391.04999999999995</v>
      </c>
      <c r="CC26" s="33">
        <v>702.9799999999999</v>
      </c>
      <c r="CD26" s="33">
        <v>470.34999999999991</v>
      </c>
      <c r="CE26" s="33">
        <f t="shared" si="9"/>
        <v>471.26</v>
      </c>
      <c r="CF26" s="33">
        <v>29.24</v>
      </c>
      <c r="CG26" s="33">
        <v>28.39</v>
      </c>
      <c r="CH26" s="33">
        <v>1.5199999999999998</v>
      </c>
      <c r="CI26" s="33">
        <v>195.67</v>
      </c>
      <c r="CJ26" s="33">
        <v>73.179999999999993</v>
      </c>
      <c r="CK26" s="33">
        <v>22.89</v>
      </c>
      <c r="CL26" s="33">
        <v>120.36999999999998</v>
      </c>
      <c r="CM26" s="33" t="s">
        <v>108</v>
      </c>
      <c r="CN26" s="33" t="s">
        <v>108</v>
      </c>
      <c r="CO26" s="33" t="s">
        <v>108</v>
      </c>
      <c r="CP26" s="33">
        <v>23003.58</v>
      </c>
      <c r="CQ26" s="33">
        <v>19679.04</v>
      </c>
      <c r="CR26" s="33">
        <v>336539.03999999992</v>
      </c>
    </row>
    <row r="27" spans="1:96" ht="15" customHeight="1" thickBot="1">
      <c r="A27" s="29">
        <v>2011</v>
      </c>
      <c r="B27" s="31">
        <f t="shared" si="0"/>
        <v>106194</v>
      </c>
      <c r="C27" s="31">
        <v>103033.47</v>
      </c>
      <c r="D27" s="31">
        <v>107.24000000000001</v>
      </c>
      <c r="E27" s="31">
        <v>3053.2899999999995</v>
      </c>
      <c r="F27" s="31">
        <f t="shared" si="1"/>
        <v>111013.90999999997</v>
      </c>
      <c r="G27" s="31">
        <v>1605.25</v>
      </c>
      <c r="H27" s="31">
        <v>4490.8799999999992</v>
      </c>
      <c r="I27" s="31">
        <v>415.58</v>
      </c>
      <c r="J27" s="31">
        <v>5.7799999999999994</v>
      </c>
      <c r="K27" s="32">
        <v>2335.87</v>
      </c>
      <c r="L27" s="33">
        <v>353.59</v>
      </c>
      <c r="M27" s="33">
        <v>139.46</v>
      </c>
      <c r="N27" s="33">
        <v>1705.77</v>
      </c>
      <c r="O27" s="33">
        <v>20549.599999999999</v>
      </c>
      <c r="P27" s="33">
        <v>80.8</v>
      </c>
      <c r="Q27" s="33">
        <v>11606.789999999999</v>
      </c>
      <c r="R27" s="33">
        <v>7681.09</v>
      </c>
      <c r="S27" s="33">
        <v>51.429999999999993</v>
      </c>
      <c r="T27" s="33">
        <v>183.01</v>
      </c>
      <c r="U27" s="33">
        <v>19046.140000000003</v>
      </c>
      <c r="V27" s="33">
        <v>558.61</v>
      </c>
      <c r="W27" s="33">
        <v>569.12</v>
      </c>
      <c r="X27" s="33">
        <v>14.09</v>
      </c>
      <c r="Y27" s="33">
        <v>23.79</v>
      </c>
      <c r="Z27" s="33">
        <v>300.45999999999998</v>
      </c>
      <c r="AA27" s="33">
        <v>66.039999999999992</v>
      </c>
      <c r="AB27" s="33">
        <v>5.72</v>
      </c>
      <c r="AC27" s="33">
        <v>192.28</v>
      </c>
      <c r="AD27" s="33">
        <v>19.5</v>
      </c>
      <c r="AE27" s="33">
        <v>86.789999999999992</v>
      </c>
      <c r="AF27" s="33">
        <v>34432.69</v>
      </c>
      <c r="AG27" s="33">
        <v>133.82999999999998</v>
      </c>
      <c r="AH27" s="33">
        <v>4359.9499999999989</v>
      </c>
      <c r="AI27" s="31">
        <f t="shared" si="2"/>
        <v>8589</v>
      </c>
      <c r="AJ27" s="33">
        <v>2749.67</v>
      </c>
      <c r="AK27" s="33">
        <v>2656.1699999999996</v>
      </c>
      <c r="AL27" s="33">
        <v>3183.1599999999994</v>
      </c>
      <c r="AM27" s="31">
        <f t="shared" si="3"/>
        <v>65863.13</v>
      </c>
      <c r="AN27" s="33">
        <v>439.46</v>
      </c>
      <c r="AO27" s="33">
        <v>4938.619999999999</v>
      </c>
      <c r="AP27" s="33">
        <v>2189.63</v>
      </c>
      <c r="AQ27" s="33">
        <v>21591</v>
      </c>
      <c r="AR27" s="33">
        <v>12989.109999999999</v>
      </c>
      <c r="AS27" s="33">
        <v>23018.749999999996</v>
      </c>
      <c r="AT27" s="33">
        <v>387.52</v>
      </c>
      <c r="AU27" s="33">
        <v>89.36</v>
      </c>
      <c r="AV27" s="33">
        <v>69.209999999999994</v>
      </c>
      <c r="AW27" s="33">
        <v>150.46999999999997</v>
      </c>
      <c r="AX27" s="31">
        <f t="shared" si="4"/>
        <v>200.39999999999998</v>
      </c>
      <c r="AY27" s="33">
        <v>38.980000000000004</v>
      </c>
      <c r="AZ27" s="33">
        <v>25.94</v>
      </c>
      <c r="BA27" s="33">
        <v>13.289999999999997</v>
      </c>
      <c r="BB27" s="33">
        <v>87.749999999999986</v>
      </c>
      <c r="BC27" s="33">
        <v>30.93</v>
      </c>
      <c r="BD27" s="33">
        <v>3.51</v>
      </c>
      <c r="BE27" s="31">
        <f t="shared" si="5"/>
        <v>251.29999999999998</v>
      </c>
      <c r="BF27" s="33">
        <v>169.51999999999998</v>
      </c>
      <c r="BG27" s="33">
        <v>38.71</v>
      </c>
      <c r="BH27" s="33">
        <v>43.07</v>
      </c>
      <c r="BI27" s="33">
        <f t="shared" si="6"/>
        <v>39.799999999999997</v>
      </c>
      <c r="BJ27" s="33">
        <v>39.799999999999997</v>
      </c>
      <c r="BK27" s="33">
        <f t="shared" si="7"/>
        <v>1320.79</v>
      </c>
      <c r="BL27" s="33">
        <v>61.349999999999994</v>
      </c>
      <c r="BM27" s="33">
        <v>72.38</v>
      </c>
      <c r="BN27" s="33">
        <v>102.13</v>
      </c>
      <c r="BO27" s="33">
        <v>13.729999999999999</v>
      </c>
      <c r="BP27" s="33">
        <v>29.5</v>
      </c>
      <c r="BQ27" s="33">
        <v>22.980000000000004</v>
      </c>
      <c r="BR27" s="33">
        <v>17.849999999999998</v>
      </c>
      <c r="BS27" s="33">
        <v>332.13</v>
      </c>
      <c r="BT27" s="33">
        <v>28.22</v>
      </c>
      <c r="BU27" s="33">
        <v>166.95999999999995</v>
      </c>
      <c r="BV27" s="33">
        <v>29.59</v>
      </c>
      <c r="BW27" s="33">
        <v>177.58999999999997</v>
      </c>
      <c r="BX27" s="33">
        <v>266.38</v>
      </c>
      <c r="BY27" s="33">
        <f t="shared" si="8"/>
        <v>3548.91</v>
      </c>
      <c r="BZ27" s="33">
        <v>1852.02</v>
      </c>
      <c r="CA27" s="33">
        <v>307.43999999999994</v>
      </c>
      <c r="CB27" s="33">
        <v>366.90999999999997</v>
      </c>
      <c r="CC27" s="33">
        <v>664.14</v>
      </c>
      <c r="CD27" s="33">
        <v>358.4</v>
      </c>
      <c r="CE27" s="33">
        <f t="shared" si="9"/>
        <v>380.1099999999999</v>
      </c>
      <c r="CF27" s="33">
        <v>20.47</v>
      </c>
      <c r="CG27" s="33">
        <v>24.749999999999996</v>
      </c>
      <c r="CH27" s="33">
        <v>1.3099999999999998</v>
      </c>
      <c r="CI27" s="33">
        <v>159.77999999999997</v>
      </c>
      <c r="CJ27" s="33">
        <v>66.349999999999994</v>
      </c>
      <c r="CK27" s="33">
        <v>21.279999999999998</v>
      </c>
      <c r="CL27" s="33">
        <v>86.169999999999987</v>
      </c>
      <c r="CM27" s="33" t="s">
        <v>108</v>
      </c>
      <c r="CN27" s="33" t="s">
        <v>108</v>
      </c>
      <c r="CO27" s="33" t="s">
        <v>108</v>
      </c>
      <c r="CP27" s="33">
        <v>21438.559999999998</v>
      </c>
      <c r="CQ27" s="33">
        <v>18187.839999999997</v>
      </c>
      <c r="CR27" s="33">
        <v>318839.90999999992</v>
      </c>
    </row>
    <row r="28" spans="1:96" ht="15" customHeight="1" thickBot="1">
      <c r="A28" s="29">
        <v>2012</v>
      </c>
      <c r="B28" s="31">
        <f t="shared" si="0"/>
        <v>104223.12999999999</v>
      </c>
      <c r="C28" s="31">
        <v>101329.65999999999</v>
      </c>
      <c r="D28" s="31">
        <v>104.86</v>
      </c>
      <c r="E28" s="31">
        <v>2788.6099999999997</v>
      </c>
      <c r="F28" s="31">
        <f t="shared" si="1"/>
        <v>103729.50999999998</v>
      </c>
      <c r="G28" s="31">
        <v>1277.94</v>
      </c>
      <c r="H28" s="31">
        <v>3805.6499999999996</v>
      </c>
      <c r="I28" s="31">
        <v>365.57</v>
      </c>
      <c r="J28" s="31">
        <v>4.5</v>
      </c>
      <c r="K28" s="32">
        <v>1298.53</v>
      </c>
      <c r="L28" s="33">
        <v>216.81</v>
      </c>
      <c r="M28" s="33">
        <v>133.56</v>
      </c>
      <c r="N28" s="33">
        <v>1041.3499999999999</v>
      </c>
      <c r="O28" s="33">
        <v>20076.97</v>
      </c>
      <c r="P28" s="33">
        <v>73.460000000000008</v>
      </c>
      <c r="Q28" s="33">
        <v>11014.13</v>
      </c>
      <c r="R28" s="33">
        <v>6446.3600000000006</v>
      </c>
      <c r="S28" s="33">
        <v>53.190000000000005</v>
      </c>
      <c r="T28" s="33">
        <v>179.08</v>
      </c>
      <c r="U28" s="33">
        <v>18022.429999999997</v>
      </c>
      <c r="V28" s="33">
        <v>563.30999999999995</v>
      </c>
      <c r="W28" s="33">
        <v>523.14</v>
      </c>
      <c r="X28" s="33">
        <v>14.48</v>
      </c>
      <c r="Y28" s="33">
        <v>23.13</v>
      </c>
      <c r="Z28" s="33">
        <v>229.59999999999997</v>
      </c>
      <c r="AA28" s="33">
        <v>64.14</v>
      </c>
      <c r="AB28" s="33">
        <v>5.65</v>
      </c>
      <c r="AC28" s="33">
        <v>168.12999999999997</v>
      </c>
      <c r="AD28" s="33">
        <v>18.45</v>
      </c>
      <c r="AE28" s="33">
        <v>83.009999999999977</v>
      </c>
      <c r="AF28" s="33">
        <v>33818.79</v>
      </c>
      <c r="AG28" s="33">
        <v>109.67000000000002</v>
      </c>
      <c r="AH28" s="33">
        <v>4098.4799999999996</v>
      </c>
      <c r="AI28" s="31">
        <f t="shared" si="2"/>
        <v>6800.3099999999995</v>
      </c>
      <c r="AJ28" s="33">
        <v>2075.63</v>
      </c>
      <c r="AK28" s="33">
        <v>2133.65</v>
      </c>
      <c r="AL28" s="33">
        <v>2591.0299999999993</v>
      </c>
      <c r="AM28" s="31">
        <f t="shared" si="3"/>
        <v>64025.03</v>
      </c>
      <c r="AN28" s="33">
        <v>384.94</v>
      </c>
      <c r="AO28" s="33">
        <v>4219.5099999999984</v>
      </c>
      <c r="AP28" s="33">
        <v>1720.1100000000001</v>
      </c>
      <c r="AQ28" s="33">
        <v>19537.560000000001</v>
      </c>
      <c r="AR28" s="33">
        <v>14202.179999999998</v>
      </c>
      <c r="AS28" s="33">
        <v>23340.289999999997</v>
      </c>
      <c r="AT28" s="33">
        <v>341.22999999999996</v>
      </c>
      <c r="AU28" s="33">
        <v>84.899999999999991</v>
      </c>
      <c r="AV28" s="33">
        <v>68.84</v>
      </c>
      <c r="AW28" s="33">
        <v>125.46999999999997</v>
      </c>
      <c r="AX28" s="31">
        <f t="shared" si="4"/>
        <v>179.54999999999998</v>
      </c>
      <c r="AY28" s="33">
        <v>32.56</v>
      </c>
      <c r="AZ28" s="33">
        <v>22.11</v>
      </c>
      <c r="BA28" s="33">
        <v>11.77</v>
      </c>
      <c r="BB28" s="33">
        <v>80.14</v>
      </c>
      <c r="BC28" s="33">
        <v>29.95</v>
      </c>
      <c r="BD28" s="33">
        <v>3.0199999999999996</v>
      </c>
      <c r="BE28" s="31">
        <f t="shared" si="5"/>
        <v>234.28</v>
      </c>
      <c r="BF28" s="33">
        <v>170</v>
      </c>
      <c r="BG28" s="33">
        <v>26.9</v>
      </c>
      <c r="BH28" s="33">
        <v>37.380000000000003</v>
      </c>
      <c r="BI28" s="33">
        <f t="shared" si="6"/>
        <v>33.11</v>
      </c>
      <c r="BJ28" s="33">
        <v>33.11</v>
      </c>
      <c r="BK28" s="33">
        <f t="shared" si="7"/>
        <v>1190.9299999999998</v>
      </c>
      <c r="BL28" s="33">
        <v>57.87</v>
      </c>
      <c r="BM28" s="33">
        <v>67.78</v>
      </c>
      <c r="BN28" s="33">
        <v>93.07</v>
      </c>
      <c r="BO28" s="33">
        <v>12.279999999999998</v>
      </c>
      <c r="BP28" s="33">
        <v>25.880000000000003</v>
      </c>
      <c r="BQ28" s="33">
        <v>21.76</v>
      </c>
      <c r="BR28" s="33">
        <v>16.729999999999997</v>
      </c>
      <c r="BS28" s="33">
        <v>290.43999999999994</v>
      </c>
      <c r="BT28" s="33">
        <v>24.529999999999998</v>
      </c>
      <c r="BU28" s="33">
        <v>148.89999999999998</v>
      </c>
      <c r="BV28" s="33">
        <v>27.84</v>
      </c>
      <c r="BW28" s="33">
        <v>163.54</v>
      </c>
      <c r="BX28" s="33">
        <v>240.31</v>
      </c>
      <c r="BY28" s="33">
        <f t="shared" si="8"/>
        <v>3058.3799999999997</v>
      </c>
      <c r="BZ28" s="33">
        <v>1558.03</v>
      </c>
      <c r="CA28" s="33">
        <v>264.20999999999998</v>
      </c>
      <c r="CB28" s="33">
        <v>285.22999999999996</v>
      </c>
      <c r="CC28" s="33">
        <v>648.18999999999994</v>
      </c>
      <c r="CD28" s="33">
        <v>302.71999999999997</v>
      </c>
      <c r="CE28" s="33">
        <f t="shared" si="9"/>
        <v>352.59999999999997</v>
      </c>
      <c r="CF28" s="33">
        <v>19.159999999999997</v>
      </c>
      <c r="CG28" s="33">
        <v>22.95</v>
      </c>
      <c r="CH28" s="33">
        <v>0.97999999999999987</v>
      </c>
      <c r="CI28" s="33">
        <v>150.10999999999999</v>
      </c>
      <c r="CJ28" s="33">
        <v>62.489999999999995</v>
      </c>
      <c r="CK28" s="33">
        <v>18.899999999999999</v>
      </c>
      <c r="CL28" s="33">
        <v>78.009999999999977</v>
      </c>
      <c r="CM28" s="33" t="s">
        <v>108</v>
      </c>
      <c r="CN28" s="33" t="s">
        <v>108</v>
      </c>
      <c r="CO28" s="33" t="s">
        <v>108</v>
      </c>
      <c r="CP28" s="33">
        <v>19550.96</v>
      </c>
      <c r="CQ28" s="33">
        <v>16407.5</v>
      </c>
      <c r="CR28" s="33">
        <v>303377.79000000004</v>
      </c>
    </row>
    <row r="29" spans="1:96" ht="15" customHeight="1" thickBot="1">
      <c r="A29" s="29">
        <v>2013</v>
      </c>
      <c r="B29" s="31">
        <f t="shared" si="0"/>
        <v>102201.92999999998</v>
      </c>
      <c r="C29" s="31">
        <v>99263.099999999991</v>
      </c>
      <c r="D29" s="31">
        <v>115.39999999999999</v>
      </c>
      <c r="E29" s="31">
        <v>2823.43</v>
      </c>
      <c r="F29" s="31">
        <f t="shared" si="1"/>
        <v>99219.450000000012</v>
      </c>
      <c r="G29" s="31">
        <v>1163.8899999999999</v>
      </c>
      <c r="H29" s="31">
        <v>3089.6199999999994</v>
      </c>
      <c r="I29" s="31">
        <v>316.79999999999995</v>
      </c>
      <c r="J29" s="31">
        <v>5.47</v>
      </c>
      <c r="K29" s="32">
        <v>774.56000000000006</v>
      </c>
      <c r="L29" s="33">
        <v>234.35000000000002</v>
      </c>
      <c r="M29" s="33">
        <v>133.71999999999997</v>
      </c>
      <c r="N29" s="33">
        <v>940.32999999999993</v>
      </c>
      <c r="O29" s="33">
        <v>20388.78</v>
      </c>
      <c r="P29" s="33">
        <v>68</v>
      </c>
      <c r="Q29" s="33">
        <v>9600.5299999999988</v>
      </c>
      <c r="R29" s="33">
        <v>5770.2999999999993</v>
      </c>
      <c r="S29" s="33">
        <v>55.110000000000007</v>
      </c>
      <c r="T29" s="33">
        <v>171.2</v>
      </c>
      <c r="U29" s="33">
        <v>18746.690000000002</v>
      </c>
      <c r="V29" s="33">
        <v>568.35</v>
      </c>
      <c r="W29" s="33">
        <v>676</v>
      </c>
      <c r="X29" s="33">
        <v>12.52</v>
      </c>
      <c r="Y29" s="33">
        <v>24.56</v>
      </c>
      <c r="Z29" s="33">
        <v>230.40999999999997</v>
      </c>
      <c r="AA29" s="33">
        <v>64.48</v>
      </c>
      <c r="AB29" s="33">
        <v>5.8599999999999994</v>
      </c>
      <c r="AC29" s="33">
        <v>166.52999999999997</v>
      </c>
      <c r="AD29" s="33">
        <v>17.259999999999998</v>
      </c>
      <c r="AE29" s="33">
        <v>79.89</v>
      </c>
      <c r="AF29" s="33">
        <v>31731.15</v>
      </c>
      <c r="AG29" s="33">
        <v>105.58999999999999</v>
      </c>
      <c r="AH29" s="33">
        <v>4077.5</v>
      </c>
      <c r="AI29" s="31">
        <f t="shared" si="2"/>
        <v>5316.2699999999995</v>
      </c>
      <c r="AJ29" s="33">
        <v>1673.35</v>
      </c>
      <c r="AK29" s="33">
        <v>1472.99</v>
      </c>
      <c r="AL29" s="33">
        <v>2169.9299999999994</v>
      </c>
      <c r="AM29" s="31">
        <f t="shared" si="3"/>
        <v>61067.969999999994</v>
      </c>
      <c r="AN29" s="33">
        <v>367.26000000000005</v>
      </c>
      <c r="AO29" s="33">
        <v>3748.0099999999998</v>
      </c>
      <c r="AP29" s="33">
        <v>1519.8799999999999</v>
      </c>
      <c r="AQ29" s="33">
        <v>18629.249999999996</v>
      </c>
      <c r="AR29" s="33">
        <v>12502.96</v>
      </c>
      <c r="AS29" s="33">
        <v>23699.62</v>
      </c>
      <c r="AT29" s="33">
        <v>328.86999999999995</v>
      </c>
      <c r="AU29" s="33">
        <v>86.329999999999984</v>
      </c>
      <c r="AV29" s="33">
        <v>72.02</v>
      </c>
      <c r="AW29" s="33">
        <v>113.76999999999998</v>
      </c>
      <c r="AX29" s="31">
        <f t="shared" si="4"/>
        <v>169.17999999999998</v>
      </c>
      <c r="AY29" s="33">
        <v>28.819999999999997</v>
      </c>
      <c r="AZ29" s="33">
        <v>19.73</v>
      </c>
      <c r="BA29" s="33">
        <v>11.07</v>
      </c>
      <c r="BB29" s="33">
        <v>72.97999999999999</v>
      </c>
      <c r="BC29" s="33">
        <v>33.42</v>
      </c>
      <c r="BD29" s="33">
        <v>3.1599999999999997</v>
      </c>
      <c r="BE29" s="31">
        <f t="shared" si="5"/>
        <v>235.44</v>
      </c>
      <c r="BF29" s="33">
        <v>173.78</v>
      </c>
      <c r="BG29" s="33">
        <v>24.369999999999997</v>
      </c>
      <c r="BH29" s="33">
        <v>37.290000000000006</v>
      </c>
      <c r="BI29" s="33">
        <f t="shared" si="6"/>
        <v>33.629999999999995</v>
      </c>
      <c r="BJ29" s="33">
        <v>33.629999999999995</v>
      </c>
      <c r="BK29" s="33">
        <f t="shared" si="7"/>
        <v>1123.28</v>
      </c>
      <c r="BL29" s="33">
        <v>58.180000000000007</v>
      </c>
      <c r="BM29" s="33">
        <v>66.570000000000007</v>
      </c>
      <c r="BN29" s="33">
        <v>88.289999999999992</v>
      </c>
      <c r="BO29" s="33">
        <v>12.61</v>
      </c>
      <c r="BP29" s="33">
        <v>23.5</v>
      </c>
      <c r="BQ29" s="33">
        <v>22.89</v>
      </c>
      <c r="BR29" s="33">
        <v>16.59</v>
      </c>
      <c r="BS29" s="33">
        <v>252.49999999999997</v>
      </c>
      <c r="BT29" s="33">
        <v>23.46</v>
      </c>
      <c r="BU29" s="33">
        <v>139.23999999999995</v>
      </c>
      <c r="BV29" s="33">
        <v>27.490000000000002</v>
      </c>
      <c r="BW29" s="33">
        <v>159.17999999999998</v>
      </c>
      <c r="BX29" s="33">
        <v>232.78</v>
      </c>
      <c r="BY29" s="33">
        <f t="shared" si="8"/>
        <v>3272.12</v>
      </c>
      <c r="BZ29" s="33">
        <v>1582.37</v>
      </c>
      <c r="CA29" s="33">
        <v>280.95999999999998</v>
      </c>
      <c r="CB29" s="33">
        <v>305.68</v>
      </c>
      <c r="CC29" s="33">
        <v>768.51999999999987</v>
      </c>
      <c r="CD29" s="33">
        <v>334.59</v>
      </c>
      <c r="CE29" s="33">
        <f t="shared" si="9"/>
        <v>354.13999999999993</v>
      </c>
      <c r="CF29" s="33">
        <v>18.16</v>
      </c>
      <c r="CG29" s="33">
        <v>25.45</v>
      </c>
      <c r="CH29" s="33">
        <v>0.90999999999999992</v>
      </c>
      <c r="CI29" s="33">
        <v>151.18999999999997</v>
      </c>
      <c r="CJ29" s="33">
        <v>65.88</v>
      </c>
      <c r="CK29" s="33">
        <v>17.779999999999998</v>
      </c>
      <c r="CL29" s="33">
        <v>74.769999999999982</v>
      </c>
      <c r="CM29" s="33" t="s">
        <v>108</v>
      </c>
      <c r="CN29" s="33" t="s">
        <v>108</v>
      </c>
      <c r="CO29" s="33" t="s">
        <v>108</v>
      </c>
      <c r="CP29" s="33">
        <v>19165.519999999997</v>
      </c>
      <c r="CQ29" s="33">
        <v>15990.839999999997</v>
      </c>
      <c r="CR29" s="33">
        <v>292158.92999999993</v>
      </c>
    </row>
    <row r="30" spans="1:96" ht="15" customHeight="1" thickBot="1">
      <c r="A30" s="29">
        <v>2014</v>
      </c>
      <c r="B30" s="31">
        <f t="shared" si="0"/>
        <v>106121.73999999999</v>
      </c>
      <c r="C30" s="31">
        <v>103580.88999999998</v>
      </c>
      <c r="D30" s="31">
        <v>122.71999999999998</v>
      </c>
      <c r="E30" s="31">
        <v>2418.13</v>
      </c>
      <c r="F30" s="31">
        <f t="shared" si="1"/>
        <v>93320.44</v>
      </c>
      <c r="G30" s="31">
        <v>1159.7</v>
      </c>
      <c r="H30" s="31">
        <v>2885.66</v>
      </c>
      <c r="I30" s="31">
        <v>308.55999999999995</v>
      </c>
      <c r="J30" s="31">
        <v>4.93</v>
      </c>
      <c r="K30" s="32">
        <v>646.22</v>
      </c>
      <c r="L30" s="33">
        <v>248.17000000000002</v>
      </c>
      <c r="M30" s="33">
        <v>141.88</v>
      </c>
      <c r="N30" s="33">
        <v>1005.53</v>
      </c>
      <c r="O30" s="33">
        <v>20600.400000000001</v>
      </c>
      <c r="P30" s="33">
        <v>69.64</v>
      </c>
      <c r="Q30" s="33">
        <v>6962.0399999999991</v>
      </c>
      <c r="R30" s="33">
        <v>5014.18</v>
      </c>
      <c r="S30" s="33">
        <v>52.859999999999992</v>
      </c>
      <c r="T30" s="33">
        <v>171.72</v>
      </c>
      <c r="U30" s="33">
        <v>19718.360000000004</v>
      </c>
      <c r="V30" s="33">
        <v>562.32999999999993</v>
      </c>
      <c r="W30" s="33">
        <v>696.68</v>
      </c>
      <c r="X30" s="33">
        <v>12.819999999999997</v>
      </c>
      <c r="Y30" s="33">
        <v>26.59</v>
      </c>
      <c r="Z30" s="33">
        <v>263.28999999999996</v>
      </c>
      <c r="AA30" s="33">
        <v>66.53</v>
      </c>
      <c r="AB30" s="33">
        <v>6.49</v>
      </c>
      <c r="AC30" s="33">
        <v>180.07999999999998</v>
      </c>
      <c r="AD30" s="33">
        <v>17.75</v>
      </c>
      <c r="AE30" s="33">
        <v>80.209999999999994</v>
      </c>
      <c r="AF30" s="33">
        <v>28363.35</v>
      </c>
      <c r="AG30" s="33">
        <v>101.55</v>
      </c>
      <c r="AH30" s="33">
        <v>3952.92</v>
      </c>
      <c r="AI30" s="31">
        <f t="shared" si="2"/>
        <v>5080.25</v>
      </c>
      <c r="AJ30" s="33">
        <v>1554.32</v>
      </c>
      <c r="AK30" s="33">
        <v>1392.9699999999998</v>
      </c>
      <c r="AL30" s="33">
        <v>2132.9599999999996</v>
      </c>
      <c r="AM30" s="31">
        <f t="shared" si="3"/>
        <v>66422.420000000013</v>
      </c>
      <c r="AN30" s="33">
        <v>371.99</v>
      </c>
      <c r="AO30" s="33">
        <v>3917.37</v>
      </c>
      <c r="AP30" s="33">
        <v>1676.72</v>
      </c>
      <c r="AQ30" s="33">
        <v>18252.839999999997</v>
      </c>
      <c r="AR30" s="33">
        <v>12309.98</v>
      </c>
      <c r="AS30" s="33">
        <v>29249.32</v>
      </c>
      <c r="AT30" s="33">
        <v>322</v>
      </c>
      <c r="AU30" s="33">
        <v>84.27</v>
      </c>
      <c r="AV30" s="33">
        <v>98.38</v>
      </c>
      <c r="AW30" s="33">
        <v>139.55000000000001</v>
      </c>
      <c r="AX30" s="31">
        <f t="shared" si="4"/>
        <v>158.71999999999997</v>
      </c>
      <c r="AY30" s="33">
        <v>25.919999999999998</v>
      </c>
      <c r="AZ30" s="33">
        <v>20.149999999999999</v>
      </c>
      <c r="BA30" s="33">
        <v>11.63</v>
      </c>
      <c r="BB30" s="33">
        <v>67.089999999999989</v>
      </c>
      <c r="BC30" s="33">
        <v>30.980000000000004</v>
      </c>
      <c r="BD30" s="33">
        <v>2.9499999999999997</v>
      </c>
      <c r="BE30" s="31">
        <f t="shared" si="5"/>
        <v>211.29</v>
      </c>
      <c r="BF30" s="33">
        <v>153.95999999999998</v>
      </c>
      <c r="BG30" s="33">
        <v>25.24</v>
      </c>
      <c r="BH30" s="33">
        <v>32.089999999999996</v>
      </c>
      <c r="BI30" s="33">
        <f t="shared" si="6"/>
        <v>31.75</v>
      </c>
      <c r="BJ30" s="33">
        <v>31.75</v>
      </c>
      <c r="BK30" s="33">
        <f t="shared" si="7"/>
        <v>1152.52</v>
      </c>
      <c r="BL30" s="33">
        <v>60.95</v>
      </c>
      <c r="BM30" s="33">
        <v>73.240000000000009</v>
      </c>
      <c r="BN30" s="33">
        <v>92.13</v>
      </c>
      <c r="BO30" s="33">
        <v>12.14</v>
      </c>
      <c r="BP30" s="33">
        <v>24.849999999999998</v>
      </c>
      <c r="BQ30" s="33">
        <v>26.040000000000003</v>
      </c>
      <c r="BR30" s="33">
        <v>17.36</v>
      </c>
      <c r="BS30" s="33">
        <v>248.64</v>
      </c>
      <c r="BT30" s="33">
        <v>25.21</v>
      </c>
      <c r="BU30" s="33">
        <v>146.79999999999998</v>
      </c>
      <c r="BV30" s="33">
        <v>28.610000000000003</v>
      </c>
      <c r="BW30" s="33">
        <v>157.44999999999999</v>
      </c>
      <c r="BX30" s="33">
        <v>239.1</v>
      </c>
      <c r="BY30" s="33">
        <f t="shared" si="8"/>
        <v>3115.36</v>
      </c>
      <c r="BZ30" s="33">
        <v>1565.7</v>
      </c>
      <c r="CA30" s="33">
        <v>246.22</v>
      </c>
      <c r="CB30" s="33">
        <v>335.59</v>
      </c>
      <c r="CC30" s="33">
        <v>638.96999999999991</v>
      </c>
      <c r="CD30" s="33">
        <v>328.88000000000005</v>
      </c>
      <c r="CE30" s="33">
        <f t="shared" si="9"/>
        <v>347.84</v>
      </c>
      <c r="CF30" s="33">
        <v>19.139999999999997</v>
      </c>
      <c r="CG30" s="33">
        <v>26.22</v>
      </c>
      <c r="CH30" s="33">
        <v>0.97999999999999987</v>
      </c>
      <c r="CI30" s="33">
        <v>146.55999999999997</v>
      </c>
      <c r="CJ30" s="33">
        <v>62.370000000000005</v>
      </c>
      <c r="CK30" s="33">
        <v>20.299999999999997</v>
      </c>
      <c r="CL30" s="33">
        <v>72.27</v>
      </c>
      <c r="CM30" s="33" t="s">
        <v>108</v>
      </c>
      <c r="CN30" s="33" t="s">
        <v>108</v>
      </c>
      <c r="CO30" s="33" t="s">
        <v>108</v>
      </c>
      <c r="CP30" s="33">
        <v>18519.07</v>
      </c>
      <c r="CQ30" s="33">
        <v>15397.32</v>
      </c>
      <c r="CR30" s="33">
        <v>294481.39999999991</v>
      </c>
    </row>
    <row r="31" spans="1:96" ht="15" customHeight="1" thickBot="1">
      <c r="A31" s="29">
        <v>2015</v>
      </c>
      <c r="B31" s="31">
        <f t="shared" si="0"/>
        <v>107641.23</v>
      </c>
      <c r="C31" s="31">
        <v>105222.37999999999</v>
      </c>
      <c r="D31" s="31">
        <v>123.16</v>
      </c>
      <c r="E31" s="31">
        <v>2295.6899999999996</v>
      </c>
      <c r="F31" s="31">
        <f t="shared" si="1"/>
        <v>96524.969999999987</v>
      </c>
      <c r="G31" s="31">
        <v>1241.1599999999996</v>
      </c>
      <c r="H31" s="31">
        <v>2824.68</v>
      </c>
      <c r="I31" s="31">
        <v>297.65999999999997</v>
      </c>
      <c r="J31" s="31">
        <v>5.3999999999999995</v>
      </c>
      <c r="K31" s="32">
        <v>648.04</v>
      </c>
      <c r="L31" s="33">
        <v>299.40999999999997</v>
      </c>
      <c r="M31" s="33">
        <v>140.51999999999998</v>
      </c>
      <c r="N31" s="33">
        <v>1084.9799999999998</v>
      </c>
      <c r="O31" s="33">
        <v>21343.149999999998</v>
      </c>
      <c r="P31" s="33">
        <v>69.69</v>
      </c>
      <c r="Q31" s="33">
        <v>8238.1</v>
      </c>
      <c r="R31" s="33">
        <v>4737.1399999999994</v>
      </c>
      <c r="S31" s="33">
        <v>56.669999999999995</v>
      </c>
      <c r="T31" s="33">
        <v>170.91999999999996</v>
      </c>
      <c r="U31" s="33">
        <v>19287.269999999997</v>
      </c>
      <c r="V31" s="33">
        <v>643.17999999999995</v>
      </c>
      <c r="W31" s="33">
        <v>640.19999999999993</v>
      </c>
      <c r="X31" s="33">
        <v>13.969999999999997</v>
      </c>
      <c r="Y31" s="33">
        <v>28.26</v>
      </c>
      <c r="Z31" s="33">
        <v>302.60999999999996</v>
      </c>
      <c r="AA31" s="33">
        <v>70.429999999999993</v>
      </c>
      <c r="AB31" s="33">
        <v>7.1499999999999986</v>
      </c>
      <c r="AC31" s="33">
        <v>188.86</v>
      </c>
      <c r="AD31" s="33">
        <v>18.13</v>
      </c>
      <c r="AE31" s="33">
        <v>90.63</v>
      </c>
      <c r="AF31" s="33">
        <v>30067.709999999995</v>
      </c>
      <c r="AG31" s="33">
        <v>100.83</v>
      </c>
      <c r="AH31" s="33">
        <v>3908.22</v>
      </c>
      <c r="AI31" s="31">
        <f t="shared" si="2"/>
        <v>5682.16</v>
      </c>
      <c r="AJ31" s="33">
        <v>1782.66</v>
      </c>
      <c r="AK31" s="33">
        <v>1518.12</v>
      </c>
      <c r="AL31" s="33">
        <v>2381.38</v>
      </c>
      <c r="AM31" s="31">
        <f t="shared" si="3"/>
        <v>60685.479999999996</v>
      </c>
      <c r="AN31" s="33">
        <v>361.91</v>
      </c>
      <c r="AO31" s="33">
        <v>3749.91</v>
      </c>
      <c r="AP31" s="33">
        <v>1647.63</v>
      </c>
      <c r="AQ31" s="33">
        <v>17073.109999999997</v>
      </c>
      <c r="AR31" s="33">
        <v>12965.369999999999</v>
      </c>
      <c r="AS31" s="33">
        <v>24180.489999999998</v>
      </c>
      <c r="AT31" s="33">
        <v>378.36999999999995</v>
      </c>
      <c r="AU31" s="33">
        <v>78.409999999999982</v>
      </c>
      <c r="AV31" s="33">
        <v>106.47000000000001</v>
      </c>
      <c r="AW31" s="33">
        <v>143.80999999999997</v>
      </c>
      <c r="AX31" s="31">
        <f t="shared" si="4"/>
        <v>152.54999999999998</v>
      </c>
      <c r="AY31" s="33">
        <v>24.380000000000003</v>
      </c>
      <c r="AZ31" s="33">
        <v>20.220000000000002</v>
      </c>
      <c r="BA31" s="33">
        <v>11.77</v>
      </c>
      <c r="BB31" s="33">
        <v>63.47</v>
      </c>
      <c r="BC31" s="33">
        <v>29.759999999999998</v>
      </c>
      <c r="BD31" s="33">
        <v>2.9499999999999997</v>
      </c>
      <c r="BE31" s="31">
        <f t="shared" si="5"/>
        <v>190.35999999999999</v>
      </c>
      <c r="BF31" s="33">
        <v>135.95999999999998</v>
      </c>
      <c r="BG31" s="33">
        <v>26.11</v>
      </c>
      <c r="BH31" s="33">
        <v>28.29</v>
      </c>
      <c r="BI31" s="33">
        <f t="shared" si="6"/>
        <v>30.74</v>
      </c>
      <c r="BJ31" s="33">
        <v>30.74</v>
      </c>
      <c r="BK31" s="33">
        <f t="shared" si="7"/>
        <v>1129.8</v>
      </c>
      <c r="BL31" s="33">
        <v>61.3</v>
      </c>
      <c r="BM31" s="33">
        <v>71.859999999999985</v>
      </c>
      <c r="BN31" s="33">
        <v>92.22</v>
      </c>
      <c r="BO31" s="33">
        <v>15.929999999999998</v>
      </c>
      <c r="BP31" s="33">
        <v>25.13</v>
      </c>
      <c r="BQ31" s="33">
        <v>26.62</v>
      </c>
      <c r="BR31" s="33">
        <v>17.5</v>
      </c>
      <c r="BS31" s="33">
        <v>236.07999999999998</v>
      </c>
      <c r="BT31" s="33">
        <v>24.739999999999995</v>
      </c>
      <c r="BU31" s="33">
        <v>145.53999999999996</v>
      </c>
      <c r="BV31" s="33">
        <v>28.979999999999997</v>
      </c>
      <c r="BW31" s="33">
        <v>152.47999999999999</v>
      </c>
      <c r="BX31" s="33">
        <v>231.42000000000002</v>
      </c>
      <c r="BY31" s="33">
        <f t="shared" si="8"/>
        <v>3370.11</v>
      </c>
      <c r="BZ31" s="33">
        <v>1826.6899999999998</v>
      </c>
      <c r="CA31" s="33">
        <v>237.11999999999998</v>
      </c>
      <c r="CB31" s="33">
        <v>339.27</v>
      </c>
      <c r="CC31" s="33">
        <v>644.9799999999999</v>
      </c>
      <c r="CD31" s="33">
        <v>322.05</v>
      </c>
      <c r="CE31" s="33">
        <f t="shared" si="9"/>
        <v>353.14</v>
      </c>
      <c r="CF31" s="33">
        <v>18.79</v>
      </c>
      <c r="CG31" s="33">
        <v>28.610000000000003</v>
      </c>
      <c r="CH31" s="33">
        <v>1.0499999999999998</v>
      </c>
      <c r="CI31" s="33">
        <v>148.62</v>
      </c>
      <c r="CJ31" s="33">
        <v>64.87</v>
      </c>
      <c r="CK31" s="33">
        <v>20.439999999999998</v>
      </c>
      <c r="CL31" s="33">
        <v>70.760000000000019</v>
      </c>
      <c r="CM31" s="33" t="s">
        <v>108</v>
      </c>
      <c r="CN31" s="33" t="s">
        <v>108</v>
      </c>
      <c r="CO31" s="33" t="s">
        <v>108</v>
      </c>
      <c r="CP31" s="33">
        <v>18625.850000000002</v>
      </c>
      <c r="CQ31" s="33">
        <v>15554.970000000001</v>
      </c>
      <c r="CR31" s="33">
        <v>294386.38999999996</v>
      </c>
    </row>
    <row r="32" spans="1:96" ht="15" customHeight="1" thickBot="1">
      <c r="A32" s="29">
        <v>2016</v>
      </c>
      <c r="B32" s="31">
        <f t="shared" si="0"/>
        <v>108745.14999999998</v>
      </c>
      <c r="C32" s="31">
        <v>106307.41999999998</v>
      </c>
      <c r="D32" s="31">
        <v>134.23000000000002</v>
      </c>
      <c r="E32" s="31">
        <v>2303.5</v>
      </c>
      <c r="F32" s="31">
        <f t="shared" si="1"/>
        <v>92478.260000000009</v>
      </c>
      <c r="G32" s="31">
        <v>1148.1499999999999</v>
      </c>
      <c r="H32" s="31">
        <v>2715.91</v>
      </c>
      <c r="I32" s="31">
        <v>282.77</v>
      </c>
      <c r="J32" s="31">
        <v>4.5199999999999996</v>
      </c>
      <c r="K32" s="32">
        <v>630.87</v>
      </c>
      <c r="L32" s="33">
        <v>237.91</v>
      </c>
      <c r="M32" s="33">
        <v>132.20999999999998</v>
      </c>
      <c r="N32" s="33">
        <v>780.27</v>
      </c>
      <c r="O32" s="33">
        <v>22075.500000000004</v>
      </c>
      <c r="P32" s="33">
        <v>65.109999999999985</v>
      </c>
      <c r="Q32" s="33">
        <v>8261.6</v>
      </c>
      <c r="R32" s="33">
        <v>4673.93</v>
      </c>
      <c r="S32" s="33">
        <v>53.019999999999989</v>
      </c>
      <c r="T32" s="33">
        <v>165.19999999999996</v>
      </c>
      <c r="U32" s="33">
        <v>17252.39</v>
      </c>
      <c r="V32" s="33">
        <v>641.80000000000007</v>
      </c>
      <c r="W32" s="33">
        <v>671.12999999999988</v>
      </c>
      <c r="X32" s="33">
        <v>14.669999999999996</v>
      </c>
      <c r="Y32" s="33">
        <v>26.359999999999996</v>
      </c>
      <c r="Z32" s="33">
        <v>265.90999999999997</v>
      </c>
      <c r="AA32" s="33">
        <v>66.12</v>
      </c>
      <c r="AB32" s="33">
        <v>7.4999999999999991</v>
      </c>
      <c r="AC32" s="33">
        <v>174.19</v>
      </c>
      <c r="AD32" s="33">
        <v>18.059999999999999</v>
      </c>
      <c r="AE32" s="33">
        <v>89.58</v>
      </c>
      <c r="AF32" s="33">
        <v>27786.83</v>
      </c>
      <c r="AG32" s="33">
        <v>152.34</v>
      </c>
      <c r="AH32" s="33">
        <v>4084.4099999999994</v>
      </c>
      <c r="AI32" s="31">
        <f t="shared" si="2"/>
        <v>5238.95</v>
      </c>
      <c r="AJ32" s="33">
        <v>1694.37</v>
      </c>
      <c r="AK32" s="33">
        <v>1378.2899999999997</v>
      </c>
      <c r="AL32" s="33">
        <v>2166.29</v>
      </c>
      <c r="AM32" s="31">
        <f t="shared" si="3"/>
        <v>59426.060000000005</v>
      </c>
      <c r="AN32" s="33">
        <v>338.23</v>
      </c>
      <c r="AO32" s="33">
        <v>3540.0199999999995</v>
      </c>
      <c r="AP32" s="33">
        <v>1601.56</v>
      </c>
      <c r="AQ32" s="33">
        <v>16569.899999999998</v>
      </c>
      <c r="AR32" s="33">
        <v>13128.239999999998</v>
      </c>
      <c r="AS32" s="33">
        <v>23544.080000000002</v>
      </c>
      <c r="AT32" s="33">
        <v>370.3</v>
      </c>
      <c r="AU32" s="33">
        <v>74.829999999999984</v>
      </c>
      <c r="AV32" s="33">
        <v>115.28</v>
      </c>
      <c r="AW32" s="33">
        <v>143.62</v>
      </c>
      <c r="AX32" s="31">
        <f t="shared" si="4"/>
        <v>146.29999999999998</v>
      </c>
      <c r="AY32" s="33">
        <v>23.209999999999997</v>
      </c>
      <c r="AZ32" s="33">
        <v>19.190000000000001</v>
      </c>
      <c r="BA32" s="33">
        <v>12.45</v>
      </c>
      <c r="BB32" s="33">
        <v>60.519999999999989</v>
      </c>
      <c r="BC32" s="33">
        <v>28.12</v>
      </c>
      <c r="BD32" s="33">
        <v>2.8099999999999996</v>
      </c>
      <c r="BE32" s="31">
        <f t="shared" si="5"/>
        <v>175.18</v>
      </c>
      <c r="BF32" s="33">
        <v>124.75999999999999</v>
      </c>
      <c r="BG32" s="33">
        <v>25.549999999999997</v>
      </c>
      <c r="BH32" s="33">
        <v>24.87</v>
      </c>
      <c r="BI32" s="33">
        <f t="shared" si="6"/>
        <v>29.73</v>
      </c>
      <c r="BJ32" s="33">
        <v>29.73</v>
      </c>
      <c r="BK32" s="33">
        <f t="shared" si="7"/>
        <v>1104.5</v>
      </c>
      <c r="BL32" s="33">
        <v>59.730000000000004</v>
      </c>
      <c r="BM32" s="33">
        <v>71.039999999999992</v>
      </c>
      <c r="BN32" s="33">
        <v>89.45</v>
      </c>
      <c r="BO32" s="33">
        <v>16.63</v>
      </c>
      <c r="BP32" s="33">
        <v>25.13</v>
      </c>
      <c r="BQ32" s="33">
        <v>26.459999999999997</v>
      </c>
      <c r="BR32" s="33">
        <v>17.639999999999997</v>
      </c>
      <c r="BS32" s="33">
        <v>239.4</v>
      </c>
      <c r="BT32" s="33">
        <v>23.83</v>
      </c>
      <c r="BU32" s="33">
        <v>143.35</v>
      </c>
      <c r="BV32" s="33">
        <v>28.77</v>
      </c>
      <c r="BW32" s="33">
        <v>144.86999999999998</v>
      </c>
      <c r="BX32" s="33">
        <v>218.2</v>
      </c>
      <c r="BY32" s="33">
        <f t="shared" si="8"/>
        <v>2953.9799999999996</v>
      </c>
      <c r="BZ32" s="33">
        <v>1432.2099999999996</v>
      </c>
      <c r="CA32" s="33">
        <v>226.99</v>
      </c>
      <c r="CB32" s="33">
        <v>301.23999999999995</v>
      </c>
      <c r="CC32" s="33">
        <v>626.04</v>
      </c>
      <c r="CD32" s="33">
        <v>367.5</v>
      </c>
      <c r="CE32" s="33">
        <f t="shared" si="9"/>
        <v>354.88</v>
      </c>
      <c r="CF32" s="33">
        <v>18.79</v>
      </c>
      <c r="CG32" s="33">
        <v>31.27</v>
      </c>
      <c r="CH32" s="33">
        <v>1.0499999999999998</v>
      </c>
      <c r="CI32" s="33">
        <v>151.09</v>
      </c>
      <c r="CJ32" s="33">
        <v>65.11999999999999</v>
      </c>
      <c r="CK32" s="33">
        <v>20.28</v>
      </c>
      <c r="CL32" s="33">
        <v>67.279999999999987</v>
      </c>
      <c r="CM32" s="33" t="s">
        <v>108</v>
      </c>
      <c r="CN32" s="33" t="s">
        <v>108</v>
      </c>
      <c r="CO32" s="33" t="s">
        <v>108</v>
      </c>
      <c r="CP32" s="33">
        <v>18402.370000000003</v>
      </c>
      <c r="CQ32" s="33">
        <v>15355.260000000002</v>
      </c>
      <c r="CR32" s="33">
        <v>289055.35999999993</v>
      </c>
    </row>
    <row r="33" spans="1:96" ht="15" customHeight="1" thickBot="1">
      <c r="A33" s="29">
        <v>2017</v>
      </c>
      <c r="B33" s="31">
        <f t="shared" si="0"/>
        <v>109661.55</v>
      </c>
      <c r="C33" s="31">
        <v>107372.62</v>
      </c>
      <c r="D33" s="31">
        <v>136.44</v>
      </c>
      <c r="E33" s="31">
        <v>2152.4899999999998</v>
      </c>
      <c r="F33" s="31">
        <f t="shared" si="1"/>
        <v>96816.78</v>
      </c>
      <c r="G33" s="31">
        <v>1208.7899999999997</v>
      </c>
      <c r="H33" s="31">
        <v>2624.25</v>
      </c>
      <c r="I33" s="31">
        <v>273.88</v>
      </c>
      <c r="J33" s="31">
        <v>3.67</v>
      </c>
      <c r="K33" s="32">
        <v>660.03999999999985</v>
      </c>
      <c r="L33" s="33">
        <v>232.18</v>
      </c>
      <c r="M33" s="33">
        <v>130.6</v>
      </c>
      <c r="N33" s="33">
        <v>636.01999999999987</v>
      </c>
      <c r="O33" s="33">
        <v>22308.37</v>
      </c>
      <c r="P33" s="33">
        <v>63.589999999999996</v>
      </c>
      <c r="Q33" s="33">
        <v>9314.16</v>
      </c>
      <c r="R33" s="33">
        <v>4987.5599999999995</v>
      </c>
      <c r="S33" s="33">
        <v>53.959999999999994</v>
      </c>
      <c r="T33" s="33">
        <v>168.17</v>
      </c>
      <c r="U33" s="33">
        <v>18168.39</v>
      </c>
      <c r="V33" s="33">
        <v>622.91</v>
      </c>
      <c r="W33" s="33">
        <v>672.49</v>
      </c>
      <c r="X33" s="33">
        <v>17.119999999999997</v>
      </c>
      <c r="Y33" s="33">
        <v>27.9</v>
      </c>
      <c r="Z33" s="33">
        <v>284.48</v>
      </c>
      <c r="AA33" s="33">
        <v>71.400000000000006</v>
      </c>
      <c r="AB33" s="33">
        <v>7.85</v>
      </c>
      <c r="AC33" s="33">
        <v>180.17000000000002</v>
      </c>
      <c r="AD33" s="33">
        <v>18.970000000000002</v>
      </c>
      <c r="AE33" s="33">
        <v>92.87</v>
      </c>
      <c r="AF33" s="33">
        <v>29755.25</v>
      </c>
      <c r="AG33" s="33">
        <v>144.59</v>
      </c>
      <c r="AH33" s="33">
        <v>4087.1499999999996</v>
      </c>
      <c r="AI33" s="31">
        <f t="shared" si="2"/>
        <v>5276.91</v>
      </c>
      <c r="AJ33" s="33">
        <v>1729.6299999999999</v>
      </c>
      <c r="AK33" s="33">
        <v>1412.0099999999998</v>
      </c>
      <c r="AL33" s="33">
        <v>2135.27</v>
      </c>
      <c r="AM33" s="31">
        <f t="shared" si="3"/>
        <v>61887.96</v>
      </c>
      <c r="AN33" s="33">
        <v>340.7</v>
      </c>
      <c r="AO33" s="33">
        <v>3485.2699999999995</v>
      </c>
      <c r="AP33" s="33">
        <v>1560.0099999999998</v>
      </c>
      <c r="AQ33" s="33">
        <v>15750.460000000001</v>
      </c>
      <c r="AR33" s="33">
        <v>13434.089999999998</v>
      </c>
      <c r="AS33" s="33">
        <v>26692.27</v>
      </c>
      <c r="AT33" s="33">
        <v>296.19</v>
      </c>
      <c r="AU33" s="33">
        <v>69.70999999999998</v>
      </c>
      <c r="AV33" s="33">
        <v>119.26999999999998</v>
      </c>
      <c r="AW33" s="33">
        <v>139.98999999999998</v>
      </c>
      <c r="AX33" s="31">
        <f t="shared" si="4"/>
        <v>138.01000000000002</v>
      </c>
      <c r="AY33" s="33">
        <v>21.62</v>
      </c>
      <c r="AZ33" s="33">
        <v>19.049999999999997</v>
      </c>
      <c r="BA33" s="33">
        <v>11.49</v>
      </c>
      <c r="BB33" s="33">
        <v>56.92</v>
      </c>
      <c r="BC33" s="33">
        <v>26.380000000000003</v>
      </c>
      <c r="BD33" s="33">
        <v>2.5499999999999998</v>
      </c>
      <c r="BE33" s="31">
        <f t="shared" si="5"/>
        <v>142.91999999999999</v>
      </c>
      <c r="BF33" s="33">
        <v>98.359999999999985</v>
      </c>
      <c r="BG33" s="33">
        <v>21.939999999999998</v>
      </c>
      <c r="BH33" s="33">
        <v>22.619999999999997</v>
      </c>
      <c r="BI33" s="33">
        <f t="shared" si="6"/>
        <v>29.840000000000003</v>
      </c>
      <c r="BJ33" s="33">
        <v>29.840000000000003</v>
      </c>
      <c r="BK33" s="33">
        <f t="shared" si="7"/>
        <v>1129.27</v>
      </c>
      <c r="BL33" s="33">
        <v>61.309999999999995</v>
      </c>
      <c r="BM33" s="33">
        <v>73.179999999999993</v>
      </c>
      <c r="BN33" s="33">
        <v>94.04</v>
      </c>
      <c r="BO33" s="33">
        <v>15.739999999999998</v>
      </c>
      <c r="BP33" s="33">
        <v>25.29</v>
      </c>
      <c r="BQ33" s="33">
        <v>28.16</v>
      </c>
      <c r="BR33" s="33">
        <v>18.27</v>
      </c>
      <c r="BS33" s="33">
        <v>246.71999999999997</v>
      </c>
      <c r="BT33" s="33">
        <v>23.549999999999997</v>
      </c>
      <c r="BU33" s="33">
        <v>144.51999999999998</v>
      </c>
      <c r="BV33" s="33">
        <v>29.84</v>
      </c>
      <c r="BW33" s="33">
        <v>145.6</v>
      </c>
      <c r="BX33" s="33">
        <v>223.04999999999998</v>
      </c>
      <c r="BY33" s="33">
        <f t="shared" si="8"/>
        <v>2634.3500000000004</v>
      </c>
      <c r="BZ33" s="33">
        <v>1295.27</v>
      </c>
      <c r="CA33" s="33">
        <v>195.62999999999997</v>
      </c>
      <c r="CB33" s="33">
        <v>286.64</v>
      </c>
      <c r="CC33" s="33">
        <v>519.29999999999995</v>
      </c>
      <c r="CD33" s="33">
        <v>337.51</v>
      </c>
      <c r="CE33" s="33">
        <f t="shared" si="9"/>
        <v>335.28</v>
      </c>
      <c r="CF33" s="33">
        <v>17.829999999999998</v>
      </c>
      <c r="CG33" s="33">
        <v>28.14</v>
      </c>
      <c r="CH33" s="33">
        <v>1.0499999999999998</v>
      </c>
      <c r="CI33" s="33">
        <v>140.41999999999999</v>
      </c>
      <c r="CJ33" s="33">
        <v>60.070000000000007</v>
      </c>
      <c r="CK33" s="33">
        <v>22.310000000000002</v>
      </c>
      <c r="CL33" s="33">
        <v>65.459999999999994</v>
      </c>
      <c r="CM33" s="33" t="s">
        <v>108</v>
      </c>
      <c r="CN33" s="33" t="s">
        <v>108</v>
      </c>
      <c r="CO33" s="33" t="s">
        <v>108</v>
      </c>
      <c r="CP33" s="33">
        <v>18203.169999999998</v>
      </c>
      <c r="CQ33" s="33">
        <v>15159.119999999999</v>
      </c>
      <c r="CR33" s="33">
        <v>296256.04000000004</v>
      </c>
    </row>
    <row r="34" spans="1:96" ht="15" customHeight="1" thickBot="1">
      <c r="A34" s="29">
        <v>2018</v>
      </c>
      <c r="B34" s="31">
        <f t="shared" si="0"/>
        <v>110616.45</v>
      </c>
      <c r="C34" s="31">
        <v>108371.08</v>
      </c>
      <c r="D34" s="31">
        <v>120.85999999999999</v>
      </c>
      <c r="E34" s="31">
        <v>2124.5099999999998</v>
      </c>
      <c r="F34" s="31">
        <f t="shared" si="1"/>
        <v>92168.720000000016</v>
      </c>
      <c r="G34" s="31">
        <v>1204.3999999999999</v>
      </c>
      <c r="H34" s="31">
        <v>2552.86</v>
      </c>
      <c r="I34" s="31">
        <v>261.89</v>
      </c>
      <c r="J34" s="31">
        <v>3.6299999999999994</v>
      </c>
      <c r="K34" s="32">
        <v>666.55</v>
      </c>
      <c r="L34" s="33">
        <v>226.82</v>
      </c>
      <c r="M34" s="33">
        <v>121.41</v>
      </c>
      <c r="N34" s="33">
        <v>657.11999999999989</v>
      </c>
      <c r="O34" s="33">
        <v>22139.07</v>
      </c>
      <c r="P34" s="33">
        <v>61.949999999999989</v>
      </c>
      <c r="Q34" s="33">
        <v>7911.73</v>
      </c>
      <c r="R34" s="33">
        <v>4381.5099999999993</v>
      </c>
      <c r="S34" s="33">
        <v>54.11</v>
      </c>
      <c r="T34" s="33">
        <v>154.99999999999997</v>
      </c>
      <c r="U34" s="33">
        <v>17579.13</v>
      </c>
      <c r="V34" s="33">
        <v>690.91</v>
      </c>
      <c r="W34" s="33">
        <v>666.54</v>
      </c>
      <c r="X34" s="33">
        <v>17.589999999999996</v>
      </c>
      <c r="Y34" s="33">
        <v>27.62</v>
      </c>
      <c r="Z34" s="33">
        <v>332.43999999999994</v>
      </c>
      <c r="AA34" s="33">
        <v>73.72999999999999</v>
      </c>
      <c r="AB34" s="33">
        <v>8.1999999999999993</v>
      </c>
      <c r="AC34" s="33">
        <v>179.92999999999998</v>
      </c>
      <c r="AD34" s="33">
        <v>18.900000000000002</v>
      </c>
      <c r="AE34" s="33">
        <v>98</v>
      </c>
      <c r="AF34" s="33">
        <v>27879.91</v>
      </c>
      <c r="AG34" s="33">
        <v>128.26999999999998</v>
      </c>
      <c r="AH34" s="33">
        <v>4069.5</v>
      </c>
      <c r="AI34" s="31">
        <f t="shared" si="2"/>
        <v>5119.3099999999995</v>
      </c>
      <c r="AJ34" s="33">
        <v>1711.1100000000004</v>
      </c>
      <c r="AK34" s="33">
        <v>1328.7599999999998</v>
      </c>
      <c r="AL34" s="33">
        <v>2079.44</v>
      </c>
      <c r="AM34" s="31">
        <f t="shared" si="3"/>
        <v>62237.79</v>
      </c>
      <c r="AN34" s="33">
        <v>337.77</v>
      </c>
      <c r="AO34" s="33">
        <v>3513.6600000000003</v>
      </c>
      <c r="AP34" s="33">
        <v>1554.6799999999998</v>
      </c>
      <c r="AQ34" s="33">
        <v>14468.51</v>
      </c>
      <c r="AR34" s="33">
        <v>13602.03</v>
      </c>
      <c r="AS34" s="33">
        <v>28103.819999999996</v>
      </c>
      <c r="AT34" s="33">
        <v>290.32</v>
      </c>
      <c r="AU34" s="33">
        <v>70.44</v>
      </c>
      <c r="AV34" s="33">
        <v>139.17999999999998</v>
      </c>
      <c r="AW34" s="33">
        <v>157.37999999999997</v>
      </c>
      <c r="AX34" s="31">
        <f t="shared" si="4"/>
        <v>139.57999999999998</v>
      </c>
      <c r="AY34" s="33">
        <v>21.249999999999996</v>
      </c>
      <c r="AZ34" s="33">
        <v>18.63</v>
      </c>
      <c r="BA34" s="33">
        <v>11.77</v>
      </c>
      <c r="BB34" s="33">
        <v>54.66</v>
      </c>
      <c r="BC34" s="33">
        <v>30.18</v>
      </c>
      <c r="BD34" s="33">
        <v>3.09</v>
      </c>
      <c r="BE34" s="31">
        <f t="shared" si="5"/>
        <v>110.10999999999999</v>
      </c>
      <c r="BF34" s="33">
        <v>64.839999999999989</v>
      </c>
      <c r="BG34" s="33">
        <v>15.889999999999999</v>
      </c>
      <c r="BH34" s="33">
        <v>29.379999999999995</v>
      </c>
      <c r="BI34" s="33">
        <f t="shared" si="6"/>
        <v>30.57</v>
      </c>
      <c r="BJ34" s="33">
        <v>30.57</v>
      </c>
      <c r="BK34" s="33">
        <f t="shared" si="7"/>
        <v>1163.28</v>
      </c>
      <c r="BL34" s="33">
        <v>63.47</v>
      </c>
      <c r="BM34" s="33">
        <v>76.569999999999993</v>
      </c>
      <c r="BN34" s="33">
        <v>98.46</v>
      </c>
      <c r="BO34" s="33">
        <v>15.81</v>
      </c>
      <c r="BP34" s="33">
        <v>25.360000000000003</v>
      </c>
      <c r="BQ34" s="33">
        <v>30.59</v>
      </c>
      <c r="BR34" s="33">
        <v>19.23</v>
      </c>
      <c r="BS34" s="33">
        <v>263.70999999999998</v>
      </c>
      <c r="BT34" s="33">
        <v>23.62</v>
      </c>
      <c r="BU34" s="33">
        <v>147.49</v>
      </c>
      <c r="BV34" s="33">
        <v>31.009999999999998</v>
      </c>
      <c r="BW34" s="33">
        <v>146.70000000000002</v>
      </c>
      <c r="BX34" s="33">
        <v>221.25999999999996</v>
      </c>
      <c r="BY34" s="33">
        <f t="shared" si="8"/>
        <v>2604.2800000000002</v>
      </c>
      <c r="BZ34" s="33">
        <v>1262.01</v>
      </c>
      <c r="CA34" s="33">
        <v>165.89</v>
      </c>
      <c r="CB34" s="33">
        <v>302.3</v>
      </c>
      <c r="CC34" s="33">
        <v>494.9899999999999</v>
      </c>
      <c r="CD34" s="33">
        <v>379.09000000000003</v>
      </c>
      <c r="CE34" s="33">
        <f t="shared" si="9"/>
        <v>331.98</v>
      </c>
      <c r="CF34" s="33">
        <v>17.829999999999998</v>
      </c>
      <c r="CG34" s="33">
        <v>27.02</v>
      </c>
      <c r="CH34" s="33">
        <v>1.1199999999999999</v>
      </c>
      <c r="CI34" s="33">
        <v>135.64000000000001</v>
      </c>
      <c r="CJ34" s="33">
        <v>54.6</v>
      </c>
      <c r="CK34" s="33">
        <v>22.66</v>
      </c>
      <c r="CL34" s="33">
        <v>73.11</v>
      </c>
      <c r="CM34" s="33" t="s">
        <v>108</v>
      </c>
      <c r="CN34" s="33" t="s">
        <v>108</v>
      </c>
      <c r="CO34" s="33" t="s">
        <v>108</v>
      </c>
      <c r="CP34" s="33">
        <v>17977.89</v>
      </c>
      <c r="CQ34" s="33">
        <v>14905.580000000002</v>
      </c>
      <c r="CR34" s="33">
        <v>292499.96000000008</v>
      </c>
    </row>
    <row r="35" spans="1:96" ht="15" customHeight="1" thickBot="1">
      <c r="A35" s="29">
        <v>2019</v>
      </c>
      <c r="B35" s="31">
        <f t="shared" si="0"/>
        <v>113098.21999999999</v>
      </c>
      <c r="C35" s="31">
        <v>110682.39999999998</v>
      </c>
      <c r="D35" s="31">
        <v>116.1</v>
      </c>
      <c r="E35" s="31">
        <v>2299.7199999999998</v>
      </c>
      <c r="F35" s="31">
        <f t="shared" si="1"/>
        <v>89101.12999999999</v>
      </c>
      <c r="G35" s="31">
        <v>1181.3899999999996</v>
      </c>
      <c r="H35" s="31">
        <v>2370.91</v>
      </c>
      <c r="I35" s="31">
        <v>240.6</v>
      </c>
      <c r="J35" s="31">
        <v>3.5899999999999994</v>
      </c>
      <c r="K35" s="32">
        <v>653.41</v>
      </c>
      <c r="L35" s="33">
        <v>204.49000000000004</v>
      </c>
      <c r="M35" s="33">
        <v>106.46000000000001</v>
      </c>
      <c r="N35" s="33">
        <v>739.27</v>
      </c>
      <c r="O35" s="33">
        <v>21799.59</v>
      </c>
      <c r="P35" s="33">
        <v>60.83</v>
      </c>
      <c r="Q35" s="33">
        <v>7938.7000000000007</v>
      </c>
      <c r="R35" s="33">
        <v>4673.09</v>
      </c>
      <c r="S35" s="33">
        <v>53.839999999999996</v>
      </c>
      <c r="T35" s="33">
        <v>150.65</v>
      </c>
      <c r="U35" s="33">
        <v>17625.199999999997</v>
      </c>
      <c r="V35" s="33">
        <v>711.09</v>
      </c>
      <c r="W35" s="33">
        <v>597.41999999999985</v>
      </c>
      <c r="X35" s="33">
        <v>17.029999999999998</v>
      </c>
      <c r="Y35" s="33">
        <v>26.849999999999998</v>
      </c>
      <c r="Z35" s="33">
        <v>329.24999999999994</v>
      </c>
      <c r="AA35" s="33">
        <v>68.5</v>
      </c>
      <c r="AB35" s="33">
        <v>8.4799999999999986</v>
      </c>
      <c r="AC35" s="33">
        <v>179.32999999999998</v>
      </c>
      <c r="AD35" s="33">
        <v>18.2</v>
      </c>
      <c r="AE35" s="33">
        <v>99.199999999999989</v>
      </c>
      <c r="AF35" s="33">
        <v>25031.14</v>
      </c>
      <c r="AG35" s="33">
        <v>126.13</v>
      </c>
      <c r="AH35" s="33">
        <v>4086.49</v>
      </c>
      <c r="AI35" s="31">
        <f t="shared" si="2"/>
        <v>4914.03</v>
      </c>
      <c r="AJ35" s="33">
        <v>1665.2199999999998</v>
      </c>
      <c r="AK35" s="33">
        <v>1186.1300000000001</v>
      </c>
      <c r="AL35" s="33">
        <v>2062.6799999999998</v>
      </c>
      <c r="AM35" s="31">
        <f t="shared" si="3"/>
        <v>63630.85</v>
      </c>
      <c r="AN35" s="33">
        <v>332.39</v>
      </c>
      <c r="AO35" s="33">
        <v>3399.0800000000004</v>
      </c>
      <c r="AP35" s="33">
        <v>1500.8400000000001</v>
      </c>
      <c r="AQ35" s="33">
        <v>13586.679999999998</v>
      </c>
      <c r="AR35" s="33">
        <v>12987.64</v>
      </c>
      <c r="AS35" s="33">
        <v>31198.41</v>
      </c>
      <c r="AT35" s="33">
        <v>286.69</v>
      </c>
      <c r="AU35" s="33">
        <v>70.94</v>
      </c>
      <c r="AV35" s="33">
        <v>128.04999999999998</v>
      </c>
      <c r="AW35" s="33">
        <v>140.13</v>
      </c>
      <c r="AX35" s="31">
        <f t="shared" si="4"/>
        <v>137.09</v>
      </c>
      <c r="AY35" s="33">
        <v>21.319999999999997</v>
      </c>
      <c r="AZ35" s="33">
        <v>18.28</v>
      </c>
      <c r="BA35" s="33">
        <v>9.8800000000000008</v>
      </c>
      <c r="BB35" s="33">
        <v>52.84</v>
      </c>
      <c r="BC35" s="33">
        <v>31.680000000000003</v>
      </c>
      <c r="BD35" s="33">
        <v>3.09</v>
      </c>
      <c r="BE35" s="31">
        <f t="shared" si="5"/>
        <v>108.72999999999999</v>
      </c>
      <c r="BF35" s="33">
        <v>66.009999999999991</v>
      </c>
      <c r="BG35" s="33">
        <v>14.58</v>
      </c>
      <c r="BH35" s="33">
        <v>28.14</v>
      </c>
      <c r="BI35" s="33">
        <f t="shared" si="6"/>
        <v>29.94</v>
      </c>
      <c r="BJ35" s="33">
        <v>29.94</v>
      </c>
      <c r="BK35" s="33">
        <f t="shared" si="7"/>
        <v>1136.93</v>
      </c>
      <c r="BL35" s="33">
        <v>63.17</v>
      </c>
      <c r="BM35" s="33">
        <v>74.47</v>
      </c>
      <c r="BN35" s="33">
        <v>95.939999999999984</v>
      </c>
      <c r="BO35" s="33">
        <v>16.38</v>
      </c>
      <c r="BP35" s="33">
        <v>24.59</v>
      </c>
      <c r="BQ35" s="33">
        <v>30.729999999999997</v>
      </c>
      <c r="BR35" s="33">
        <v>19.369999999999997</v>
      </c>
      <c r="BS35" s="33">
        <v>257.62</v>
      </c>
      <c r="BT35" s="33">
        <v>22.569999999999997</v>
      </c>
      <c r="BU35" s="33">
        <v>144.9</v>
      </c>
      <c r="BV35" s="33">
        <v>30.45</v>
      </c>
      <c r="BW35" s="33">
        <v>144.79</v>
      </c>
      <c r="BX35" s="33">
        <v>211.94999999999996</v>
      </c>
      <c r="BY35" s="33">
        <f t="shared" si="8"/>
        <v>2430.0600000000004</v>
      </c>
      <c r="BZ35" s="33">
        <v>1166.3200000000002</v>
      </c>
      <c r="CA35" s="33">
        <v>154.69999999999999</v>
      </c>
      <c r="CB35" s="33">
        <v>294.33</v>
      </c>
      <c r="CC35" s="33">
        <v>434.73999999999995</v>
      </c>
      <c r="CD35" s="33">
        <v>379.97000000000008</v>
      </c>
      <c r="CE35" s="33">
        <f t="shared" si="9"/>
        <v>326.89999999999998</v>
      </c>
      <c r="CF35" s="33">
        <v>16.659999999999997</v>
      </c>
      <c r="CG35" s="33">
        <v>26.529999999999998</v>
      </c>
      <c r="CH35" s="33">
        <v>1.1199999999999999</v>
      </c>
      <c r="CI35" s="33">
        <v>134.91999999999999</v>
      </c>
      <c r="CJ35" s="33">
        <v>54.53</v>
      </c>
      <c r="CK35" s="33">
        <v>20.63</v>
      </c>
      <c r="CL35" s="33">
        <v>72.509999999999991</v>
      </c>
      <c r="CM35" s="33" t="s">
        <v>108</v>
      </c>
      <c r="CN35" s="33" t="s">
        <v>108</v>
      </c>
      <c r="CO35" s="33" t="s">
        <v>108</v>
      </c>
      <c r="CP35" s="33">
        <v>18310.559999999998</v>
      </c>
      <c r="CQ35" s="33">
        <v>15240.029999999999</v>
      </c>
      <c r="CR35" s="33">
        <v>293224.43999999994</v>
      </c>
    </row>
    <row r="36" spans="1:96" ht="15" customHeight="1" thickBot="1">
      <c r="A36" s="29">
        <v>2020</v>
      </c>
      <c r="B36" s="31">
        <f t="shared" si="0"/>
        <v>115529.84</v>
      </c>
      <c r="C36" s="31">
        <v>112937.23</v>
      </c>
      <c r="D36" s="31">
        <v>117.51999999999998</v>
      </c>
      <c r="E36" s="31">
        <v>2475.09</v>
      </c>
      <c r="F36" s="31">
        <f t="shared" si="1"/>
        <v>80953.629999999976</v>
      </c>
      <c r="G36" s="31">
        <v>1117.17</v>
      </c>
      <c r="H36" s="31">
        <v>2215.5800000000004</v>
      </c>
      <c r="I36" s="31">
        <v>215.09</v>
      </c>
      <c r="J36" s="31">
        <v>3.4299999999999997</v>
      </c>
      <c r="K36" s="32">
        <v>664.17999999999984</v>
      </c>
      <c r="L36" s="33">
        <v>170.08999999999997</v>
      </c>
      <c r="M36" s="33">
        <v>84.98</v>
      </c>
      <c r="N36" s="33">
        <v>781.99999999999989</v>
      </c>
      <c r="O36" s="33">
        <v>20846.609999999997</v>
      </c>
      <c r="P36" s="33">
        <v>49.159999999999989</v>
      </c>
      <c r="Q36" s="33">
        <v>5775.3499999999995</v>
      </c>
      <c r="R36" s="33">
        <v>4719.41</v>
      </c>
      <c r="S36" s="33">
        <v>65.2</v>
      </c>
      <c r="T36" s="33">
        <v>157.92999999999998</v>
      </c>
      <c r="U36" s="33">
        <v>17457.34</v>
      </c>
      <c r="V36" s="33">
        <v>647.21000000000015</v>
      </c>
      <c r="W36" s="33">
        <v>597.58000000000004</v>
      </c>
      <c r="X36" s="33">
        <v>17.189999999999998</v>
      </c>
      <c r="Y36" s="33">
        <v>23.949999999999996</v>
      </c>
      <c r="Z36" s="33">
        <v>303.76</v>
      </c>
      <c r="AA36" s="33">
        <v>64.02</v>
      </c>
      <c r="AB36" s="33">
        <v>10.159999999999998</v>
      </c>
      <c r="AC36" s="33">
        <v>179.39000000000001</v>
      </c>
      <c r="AD36" s="33">
        <v>16.310000000000002</v>
      </c>
      <c r="AE36" s="33">
        <v>103.78999999999999</v>
      </c>
      <c r="AF36" s="33">
        <v>20671.980000000003</v>
      </c>
      <c r="AG36" s="33">
        <v>132.62</v>
      </c>
      <c r="AH36" s="33">
        <v>3862.1499999999996</v>
      </c>
      <c r="AI36" s="31">
        <f t="shared" si="2"/>
        <v>4964.57</v>
      </c>
      <c r="AJ36" s="33">
        <v>1831.0399999999997</v>
      </c>
      <c r="AK36" s="33">
        <v>964.44999999999993</v>
      </c>
      <c r="AL36" s="33">
        <v>2169.08</v>
      </c>
      <c r="AM36" s="31">
        <f t="shared" si="3"/>
        <v>36363.119999999995</v>
      </c>
      <c r="AN36" s="33">
        <v>280.29000000000002</v>
      </c>
      <c r="AO36" s="33">
        <v>2481.8599999999992</v>
      </c>
      <c r="AP36" s="33">
        <v>1266.3500000000001</v>
      </c>
      <c r="AQ36" s="33">
        <v>10425.93</v>
      </c>
      <c r="AR36" s="33">
        <v>9580.5099999999984</v>
      </c>
      <c r="AS36" s="33">
        <v>11874.34</v>
      </c>
      <c r="AT36" s="33">
        <v>211.9</v>
      </c>
      <c r="AU36" s="33">
        <v>63.53</v>
      </c>
      <c r="AV36" s="33">
        <v>74.06</v>
      </c>
      <c r="AW36" s="33">
        <v>104.35000000000001</v>
      </c>
      <c r="AX36" s="31">
        <f t="shared" si="4"/>
        <v>125.47000000000001</v>
      </c>
      <c r="AY36" s="33">
        <v>16.98</v>
      </c>
      <c r="AZ36" s="33">
        <v>14.17</v>
      </c>
      <c r="BA36" s="33">
        <v>8.85</v>
      </c>
      <c r="BB36" s="33">
        <v>46.21</v>
      </c>
      <c r="BC36" s="33">
        <v>36.36</v>
      </c>
      <c r="BD36" s="33">
        <v>2.9</v>
      </c>
      <c r="BE36" s="31">
        <f t="shared" si="5"/>
        <v>94.13</v>
      </c>
      <c r="BF36" s="33">
        <v>55.82</v>
      </c>
      <c r="BG36" s="33">
        <v>15.779999999999998</v>
      </c>
      <c r="BH36" s="33">
        <v>22.53</v>
      </c>
      <c r="BI36" s="33">
        <f t="shared" si="6"/>
        <v>23.9</v>
      </c>
      <c r="BJ36" s="33">
        <v>23.9</v>
      </c>
      <c r="BK36" s="33">
        <f t="shared" si="7"/>
        <v>980.3</v>
      </c>
      <c r="BL36" s="33">
        <v>63.209999999999994</v>
      </c>
      <c r="BM36" s="33">
        <v>76.61</v>
      </c>
      <c r="BN36" s="33">
        <v>90.52</v>
      </c>
      <c r="BO36" s="33">
        <v>18.41</v>
      </c>
      <c r="BP36" s="33">
        <v>19.749999999999996</v>
      </c>
      <c r="BQ36" s="33">
        <v>32.849999999999994</v>
      </c>
      <c r="BR36" s="33">
        <v>23.849999999999998</v>
      </c>
      <c r="BS36" s="33">
        <v>219.08</v>
      </c>
      <c r="BT36" s="33">
        <v>19.489999999999998</v>
      </c>
      <c r="BU36" s="33">
        <v>52.26</v>
      </c>
      <c r="BV36" s="33">
        <v>30.799999999999997</v>
      </c>
      <c r="BW36" s="33">
        <v>143.09</v>
      </c>
      <c r="BX36" s="33">
        <v>190.38</v>
      </c>
      <c r="BY36" s="33">
        <f t="shared" si="8"/>
        <v>2259.77</v>
      </c>
      <c r="BZ36" s="33">
        <v>1134.4199999999998</v>
      </c>
      <c r="CA36" s="33">
        <v>124.68</v>
      </c>
      <c r="CB36" s="33">
        <v>294.64000000000004</v>
      </c>
      <c r="CC36" s="33">
        <v>358.5</v>
      </c>
      <c r="CD36" s="33">
        <v>347.53000000000003</v>
      </c>
      <c r="CE36" s="33">
        <f t="shared" si="9"/>
        <v>282.86</v>
      </c>
      <c r="CF36" s="33">
        <v>11.57</v>
      </c>
      <c r="CG36" s="33">
        <v>24.380000000000003</v>
      </c>
      <c r="CH36" s="33">
        <v>0.97999999999999987</v>
      </c>
      <c r="CI36" s="33">
        <v>108.41</v>
      </c>
      <c r="CJ36" s="33">
        <v>49.65</v>
      </c>
      <c r="CK36" s="33">
        <v>19.579999999999998</v>
      </c>
      <c r="CL36" s="33">
        <v>68.289999999999992</v>
      </c>
      <c r="CM36" s="33" t="s">
        <v>108</v>
      </c>
      <c r="CN36" s="33" t="s">
        <v>108</v>
      </c>
      <c r="CO36" s="33" t="s">
        <v>108</v>
      </c>
      <c r="CP36" s="33">
        <v>15694.779999999999</v>
      </c>
      <c r="CQ36" s="33">
        <v>12516.97</v>
      </c>
      <c r="CR36" s="33">
        <v>257272.36999999994</v>
      </c>
    </row>
    <row r="37" spans="1:96" ht="15" customHeight="1" thickBot="1">
      <c r="A37" s="29">
        <v>2021</v>
      </c>
      <c r="B37" s="31">
        <f t="shared" si="0"/>
        <v>115308.59999999999</v>
      </c>
      <c r="C37" s="31">
        <v>112540.16</v>
      </c>
      <c r="D37" s="31">
        <v>131.67999999999998</v>
      </c>
      <c r="E37" s="31">
        <v>2636.76</v>
      </c>
      <c r="F37" s="31">
        <f t="shared" si="1"/>
        <v>81508</v>
      </c>
      <c r="G37" s="31">
        <v>1188.26</v>
      </c>
      <c r="H37" s="31">
        <v>2091.17</v>
      </c>
      <c r="I37" s="31">
        <v>211.84</v>
      </c>
      <c r="J37" s="31">
        <v>4.84</v>
      </c>
      <c r="K37" s="32">
        <v>674.79</v>
      </c>
      <c r="L37" s="33">
        <v>167.31</v>
      </c>
      <c r="M37" s="33">
        <v>88.21</v>
      </c>
      <c r="N37" s="33">
        <v>991.64</v>
      </c>
      <c r="O37" s="33">
        <v>21830.33</v>
      </c>
      <c r="P37" s="33">
        <v>52.79999999999999</v>
      </c>
      <c r="Q37" s="33">
        <v>6339.5999999999995</v>
      </c>
      <c r="R37" s="33">
        <v>4865.8899999999994</v>
      </c>
      <c r="S37" s="33">
        <v>68.680000000000007</v>
      </c>
      <c r="T37" s="33">
        <v>153.22999999999999</v>
      </c>
      <c r="U37" s="33">
        <v>16783.21</v>
      </c>
      <c r="V37" s="33">
        <v>594.04999999999995</v>
      </c>
      <c r="W37" s="33">
        <v>705.59999999999991</v>
      </c>
      <c r="X37" s="33">
        <v>19.93</v>
      </c>
      <c r="Y37" s="33">
        <v>27.560000000000002</v>
      </c>
      <c r="Z37" s="33">
        <v>346.94999999999993</v>
      </c>
      <c r="AA37" s="33">
        <v>67.27000000000001</v>
      </c>
      <c r="AB37" s="33">
        <v>11.419999999999998</v>
      </c>
      <c r="AC37" s="33">
        <v>207.61999999999998</v>
      </c>
      <c r="AD37" s="33">
        <v>17.990000000000002</v>
      </c>
      <c r="AE37" s="33">
        <v>103.61</v>
      </c>
      <c r="AF37" s="33">
        <v>19767.87</v>
      </c>
      <c r="AG37" s="33">
        <v>114.99999999999999</v>
      </c>
      <c r="AH37" s="33">
        <v>4011.3299999999995</v>
      </c>
      <c r="AI37" s="31">
        <f t="shared" si="2"/>
        <v>5406.61</v>
      </c>
      <c r="AJ37" s="33">
        <v>2002.4299999999998</v>
      </c>
      <c r="AK37" s="33">
        <v>1036.9099999999999</v>
      </c>
      <c r="AL37" s="33">
        <v>2367.27</v>
      </c>
      <c r="AM37" s="31">
        <f t="shared" si="3"/>
        <v>43785.78</v>
      </c>
      <c r="AN37" s="33">
        <v>300.52</v>
      </c>
      <c r="AO37" s="33">
        <v>2622.54</v>
      </c>
      <c r="AP37" s="33">
        <v>1285.5000000000002</v>
      </c>
      <c r="AQ37" s="33">
        <v>12223.51</v>
      </c>
      <c r="AR37" s="33">
        <v>10116.749999999998</v>
      </c>
      <c r="AS37" s="33">
        <v>16753.62</v>
      </c>
      <c r="AT37" s="33">
        <v>218.95000000000002</v>
      </c>
      <c r="AU37" s="33">
        <v>75.86</v>
      </c>
      <c r="AV37" s="33">
        <v>87.61</v>
      </c>
      <c r="AW37" s="33">
        <v>100.92</v>
      </c>
      <c r="AX37" s="31">
        <f t="shared" si="4"/>
        <v>140.95000000000002</v>
      </c>
      <c r="AY37" s="33">
        <v>18.269999999999996</v>
      </c>
      <c r="AZ37" s="33">
        <v>16.72</v>
      </c>
      <c r="BA37" s="33">
        <v>8.4099999999999984</v>
      </c>
      <c r="BB37" s="33">
        <v>49.14</v>
      </c>
      <c r="BC37" s="33">
        <v>43.89</v>
      </c>
      <c r="BD37" s="33">
        <v>4.5199999999999996</v>
      </c>
      <c r="BE37" s="31">
        <f t="shared" si="5"/>
        <v>94.309999999999988</v>
      </c>
      <c r="BF37" s="33">
        <v>50.589999999999996</v>
      </c>
      <c r="BG37" s="33">
        <v>16.979999999999997</v>
      </c>
      <c r="BH37" s="33">
        <v>26.74</v>
      </c>
      <c r="BI37" s="33">
        <f t="shared" si="6"/>
        <v>29.759999999999998</v>
      </c>
      <c r="BJ37" s="33">
        <v>29.759999999999998</v>
      </c>
      <c r="BK37" s="33">
        <f t="shared" si="7"/>
        <v>1061.1799999999998</v>
      </c>
      <c r="BL37" s="33">
        <v>69.429999999999993</v>
      </c>
      <c r="BM37" s="33">
        <v>85.17</v>
      </c>
      <c r="BN37" s="33">
        <v>103.44999999999999</v>
      </c>
      <c r="BO37" s="33">
        <v>19.07</v>
      </c>
      <c r="BP37" s="33">
        <v>22.4</v>
      </c>
      <c r="BQ37" s="33">
        <v>37.76</v>
      </c>
      <c r="BR37" s="33">
        <v>25.42</v>
      </c>
      <c r="BS37" s="33">
        <v>230.22999999999996</v>
      </c>
      <c r="BT37" s="33">
        <v>21.43</v>
      </c>
      <c r="BU37" s="33">
        <v>60.15</v>
      </c>
      <c r="BV37" s="33">
        <v>33.629999999999995</v>
      </c>
      <c r="BW37" s="33">
        <v>146.48000000000002</v>
      </c>
      <c r="BX37" s="33">
        <v>206.55999999999997</v>
      </c>
      <c r="BY37" s="33">
        <f t="shared" si="8"/>
        <v>2088.2599999999998</v>
      </c>
      <c r="BZ37" s="33">
        <v>1043.6600000000001</v>
      </c>
      <c r="CA37" s="33">
        <v>114.57000000000001</v>
      </c>
      <c r="CB37" s="33">
        <v>272.24</v>
      </c>
      <c r="CC37" s="33">
        <v>310.38</v>
      </c>
      <c r="CD37" s="33">
        <v>347.41</v>
      </c>
      <c r="CE37" s="33">
        <f t="shared" si="9"/>
        <v>280.54999999999995</v>
      </c>
      <c r="CF37" s="33">
        <v>13.58</v>
      </c>
      <c r="CG37" s="33">
        <v>21.580000000000002</v>
      </c>
      <c r="CH37" s="33">
        <v>1.0499999999999998</v>
      </c>
      <c r="CI37" s="33">
        <v>112.02999999999999</v>
      </c>
      <c r="CJ37" s="33">
        <v>43.5</v>
      </c>
      <c r="CK37" s="33">
        <v>20.77</v>
      </c>
      <c r="CL37" s="33">
        <v>68.039999999999992</v>
      </c>
      <c r="CM37" s="33" t="s">
        <v>108</v>
      </c>
      <c r="CN37" s="33" t="s">
        <v>108</v>
      </c>
      <c r="CO37" s="33" t="s">
        <v>108</v>
      </c>
      <c r="CP37" s="33">
        <v>15030.109999999999</v>
      </c>
      <c r="CQ37" s="33">
        <v>11934.419999999998</v>
      </c>
      <c r="CR37" s="33">
        <v>264734.10999999993</v>
      </c>
    </row>
    <row r="38" spans="1:96" ht="15" customHeight="1" thickBot="1">
      <c r="A38" s="29">
        <v>2022</v>
      </c>
      <c r="B38" s="31">
        <f t="shared" si="0"/>
        <v>110507.87999999999</v>
      </c>
      <c r="C38" s="31">
        <v>108310.65</v>
      </c>
      <c r="D38" s="31">
        <v>107.39999999999998</v>
      </c>
      <c r="E38" s="31">
        <v>2089.83</v>
      </c>
      <c r="F38" s="31">
        <f t="shared" si="1"/>
        <v>81759.06</v>
      </c>
      <c r="G38" s="31">
        <v>1073.7299999999998</v>
      </c>
      <c r="H38" s="31">
        <v>2130.4699999999998</v>
      </c>
      <c r="I38" s="31">
        <v>208.51000000000002</v>
      </c>
      <c r="J38" s="31">
        <v>3.6799999999999997</v>
      </c>
      <c r="K38" s="32">
        <v>516.96</v>
      </c>
      <c r="L38" s="33">
        <v>153.27000000000001</v>
      </c>
      <c r="M38" s="33">
        <v>76.64</v>
      </c>
      <c r="N38" s="33">
        <v>1123.29</v>
      </c>
      <c r="O38" s="33">
        <v>22689.25</v>
      </c>
      <c r="P38" s="33">
        <v>43.94</v>
      </c>
      <c r="Q38" s="33">
        <v>4832.67</v>
      </c>
      <c r="R38" s="33">
        <v>4481.9699999999993</v>
      </c>
      <c r="S38" s="33">
        <v>55.389999999999993</v>
      </c>
      <c r="T38" s="33">
        <v>121.11000000000001</v>
      </c>
      <c r="U38" s="33">
        <v>17411.46</v>
      </c>
      <c r="V38" s="33">
        <v>602.36</v>
      </c>
      <c r="W38" s="33">
        <v>584.04999999999995</v>
      </c>
      <c r="X38" s="33">
        <v>14.549999999999997</v>
      </c>
      <c r="Y38" s="33">
        <v>20.05</v>
      </c>
      <c r="Z38" s="33">
        <v>336.26999999999992</v>
      </c>
      <c r="AA38" s="33">
        <v>52.309999999999995</v>
      </c>
      <c r="AB38" s="33">
        <v>9.7099999999999991</v>
      </c>
      <c r="AC38" s="33">
        <v>157.13999999999999</v>
      </c>
      <c r="AD38" s="33">
        <v>13.969999999999999</v>
      </c>
      <c r="AE38" s="33">
        <v>77.759999999999991</v>
      </c>
      <c r="AF38" s="33">
        <v>21056.980000000003</v>
      </c>
      <c r="AG38" s="33">
        <v>91.42</v>
      </c>
      <c r="AH38" s="33">
        <v>3820.1499999999996</v>
      </c>
      <c r="AI38" s="31">
        <f t="shared" si="2"/>
        <v>4934.8599999999997</v>
      </c>
      <c r="AJ38" s="33">
        <v>1814.0599999999997</v>
      </c>
      <c r="AK38" s="33">
        <v>980.70999999999981</v>
      </c>
      <c r="AL38" s="33">
        <v>2140.09</v>
      </c>
      <c r="AM38" s="31">
        <f t="shared" si="3"/>
        <v>55803.87000000001</v>
      </c>
      <c r="AN38" s="33">
        <v>264.11</v>
      </c>
      <c r="AO38" s="33">
        <v>2365.7799999999997</v>
      </c>
      <c r="AP38" s="33">
        <v>1113.3899999999999</v>
      </c>
      <c r="AQ38" s="33">
        <v>11676.210000000001</v>
      </c>
      <c r="AR38" s="33">
        <v>12152.199999999999</v>
      </c>
      <c r="AS38" s="33">
        <v>27717.19</v>
      </c>
      <c r="AT38" s="33">
        <v>208.19</v>
      </c>
      <c r="AU38" s="33">
        <v>64.040000000000006</v>
      </c>
      <c r="AV38" s="33">
        <v>125.64999999999998</v>
      </c>
      <c r="AW38" s="33">
        <v>117.10999999999999</v>
      </c>
      <c r="AX38" s="31">
        <f t="shared" si="4"/>
        <v>121.24999999999999</v>
      </c>
      <c r="AY38" s="33">
        <v>15.84</v>
      </c>
      <c r="AZ38" s="33">
        <v>16.459999999999997</v>
      </c>
      <c r="BA38" s="33">
        <v>6.7499999999999991</v>
      </c>
      <c r="BB38" s="33">
        <v>41.71</v>
      </c>
      <c r="BC38" s="33">
        <v>37</v>
      </c>
      <c r="BD38" s="33">
        <v>3.49</v>
      </c>
      <c r="BE38" s="31">
        <f t="shared" si="5"/>
        <v>91.740000000000009</v>
      </c>
      <c r="BF38" s="33">
        <v>52.16</v>
      </c>
      <c r="BG38" s="33">
        <v>15.62</v>
      </c>
      <c r="BH38" s="33">
        <v>23.96</v>
      </c>
      <c r="BI38" s="33">
        <f t="shared" si="6"/>
        <v>22.270000000000003</v>
      </c>
      <c r="BJ38" s="33">
        <v>22.270000000000003</v>
      </c>
      <c r="BK38" s="33">
        <f t="shared" si="7"/>
        <v>984.91</v>
      </c>
      <c r="BL38" s="33">
        <v>57.59</v>
      </c>
      <c r="BM38" s="33">
        <v>76.269999999999982</v>
      </c>
      <c r="BN38" s="33">
        <v>90.39</v>
      </c>
      <c r="BO38" s="33">
        <v>15.209999999999999</v>
      </c>
      <c r="BP38" s="33">
        <v>19.270000000000003</v>
      </c>
      <c r="BQ38" s="33">
        <v>33.44</v>
      </c>
      <c r="BR38" s="33">
        <v>22.169999999999998</v>
      </c>
      <c r="BS38" s="33">
        <v>208.01999999999998</v>
      </c>
      <c r="BT38" s="33">
        <v>20.03</v>
      </c>
      <c r="BU38" s="33">
        <v>92.669999999999987</v>
      </c>
      <c r="BV38" s="33">
        <v>28.4</v>
      </c>
      <c r="BW38" s="33">
        <v>124.60999999999999</v>
      </c>
      <c r="BX38" s="33">
        <v>196.84</v>
      </c>
      <c r="BY38" s="33">
        <f t="shared" si="8"/>
        <v>2130.6999999999998</v>
      </c>
      <c r="BZ38" s="33">
        <v>1141.17</v>
      </c>
      <c r="CA38" s="33">
        <v>111.86999999999998</v>
      </c>
      <c r="CB38" s="33">
        <v>242.35</v>
      </c>
      <c r="CC38" s="33">
        <v>289.15999999999997</v>
      </c>
      <c r="CD38" s="33">
        <v>346.15</v>
      </c>
      <c r="CE38" s="33">
        <f t="shared" si="9"/>
        <v>294.29999999999995</v>
      </c>
      <c r="CF38" s="33">
        <v>18.7</v>
      </c>
      <c r="CG38" s="33">
        <v>21.91</v>
      </c>
      <c r="CH38" s="33">
        <v>1.0499999999999998</v>
      </c>
      <c r="CI38" s="33">
        <v>126.12999999999998</v>
      </c>
      <c r="CJ38" s="33">
        <v>43.339999999999996</v>
      </c>
      <c r="CK38" s="33">
        <v>17.619999999999997</v>
      </c>
      <c r="CL38" s="33">
        <v>65.55</v>
      </c>
      <c r="CM38" s="33" t="s">
        <v>108</v>
      </c>
      <c r="CN38" s="33" t="s">
        <v>108</v>
      </c>
      <c r="CO38" s="33" t="s">
        <v>108</v>
      </c>
      <c r="CP38" s="33">
        <v>13115.109999999999</v>
      </c>
      <c r="CQ38" s="33">
        <v>10094.57</v>
      </c>
      <c r="CR38" s="33">
        <v>269765.94999999995</v>
      </c>
    </row>
    <row r="39" spans="1:96" ht="15" customHeight="1" thickBot="1">
      <c r="A39" s="29">
        <v>2023</v>
      </c>
      <c r="B39" s="31">
        <f t="shared" si="0"/>
        <v>110690.37</v>
      </c>
      <c r="C39" s="31">
        <v>108290.14</v>
      </c>
      <c r="D39" s="31">
        <v>105.47999999999999</v>
      </c>
      <c r="E39" s="31">
        <v>2294.75</v>
      </c>
      <c r="F39" s="31">
        <f t="shared" si="1"/>
        <v>79383.920000000013</v>
      </c>
      <c r="G39" s="31">
        <v>1017.0599999999998</v>
      </c>
      <c r="H39" s="31">
        <v>1803.6799999999996</v>
      </c>
      <c r="I39" s="31">
        <v>187.68</v>
      </c>
      <c r="J39" s="31">
        <v>2.74</v>
      </c>
      <c r="K39" s="32">
        <v>431.72999999999996</v>
      </c>
      <c r="L39" s="33">
        <v>143.93</v>
      </c>
      <c r="M39" s="33">
        <v>70.91</v>
      </c>
      <c r="N39" s="33">
        <v>865.38</v>
      </c>
      <c r="O39" s="33">
        <v>22738.699999999997</v>
      </c>
      <c r="P39" s="33">
        <v>40.619999999999997</v>
      </c>
      <c r="Q39" s="33">
        <v>4590.7999999999993</v>
      </c>
      <c r="R39" s="33">
        <v>3347.67</v>
      </c>
      <c r="S39" s="33">
        <v>56.52</v>
      </c>
      <c r="T39" s="33">
        <v>106.83999999999999</v>
      </c>
      <c r="U39" s="33">
        <v>16799.560000000001</v>
      </c>
      <c r="V39" s="33">
        <v>636.04000000000008</v>
      </c>
      <c r="W39" s="33">
        <v>634.74</v>
      </c>
      <c r="X39" s="33">
        <v>14.22</v>
      </c>
      <c r="Y39" s="33">
        <v>20.389999999999997</v>
      </c>
      <c r="Z39" s="33">
        <v>294.39999999999998</v>
      </c>
      <c r="AA39" s="33">
        <v>54.429999999999993</v>
      </c>
      <c r="AB39" s="33">
        <v>8.73</v>
      </c>
      <c r="AC39" s="33">
        <v>167.23000000000002</v>
      </c>
      <c r="AD39" s="33">
        <v>13.409999999999998</v>
      </c>
      <c r="AE39" s="33">
        <v>86.050000000000011</v>
      </c>
      <c r="AF39" s="33">
        <v>21409.09</v>
      </c>
      <c r="AG39" s="33">
        <v>91.77</v>
      </c>
      <c r="AH39" s="33">
        <v>3749.6</v>
      </c>
      <c r="AI39" s="31">
        <f t="shared" si="2"/>
        <v>4973.91</v>
      </c>
      <c r="AJ39" s="33">
        <v>1769.94</v>
      </c>
      <c r="AK39" s="33">
        <v>986.30999999999983</v>
      </c>
      <c r="AL39" s="33">
        <v>2217.6600000000003</v>
      </c>
      <c r="AM39" s="31">
        <f t="shared" si="3"/>
        <v>58424.76</v>
      </c>
      <c r="AN39" s="33">
        <v>308.08</v>
      </c>
      <c r="AO39" s="33">
        <v>2360.4899999999993</v>
      </c>
      <c r="AP39" s="33">
        <v>1159.31</v>
      </c>
      <c r="AQ39" s="33">
        <v>11357.6</v>
      </c>
      <c r="AR39" s="33">
        <v>11563.61</v>
      </c>
      <c r="AS39" s="33">
        <v>31059.41</v>
      </c>
      <c r="AT39" s="33">
        <v>206.62</v>
      </c>
      <c r="AU39" s="33">
        <v>63.120000000000005</v>
      </c>
      <c r="AV39" s="33">
        <v>174.06</v>
      </c>
      <c r="AW39" s="33">
        <v>172.45999999999998</v>
      </c>
      <c r="AX39" s="31">
        <f t="shared" si="4"/>
        <v>113.28999999999999</v>
      </c>
      <c r="AY39" s="33">
        <v>15.929999999999998</v>
      </c>
      <c r="AZ39" s="33">
        <v>15.83</v>
      </c>
      <c r="BA39" s="33">
        <v>6.3299999999999992</v>
      </c>
      <c r="BB39" s="33">
        <v>39.65</v>
      </c>
      <c r="BC39" s="33">
        <v>32.86</v>
      </c>
      <c r="BD39" s="33">
        <v>2.6899999999999995</v>
      </c>
      <c r="BE39" s="31">
        <f t="shared" si="5"/>
        <v>78.33</v>
      </c>
      <c r="BF39" s="33">
        <v>47.510000000000005</v>
      </c>
      <c r="BG39" s="33">
        <v>15.249999999999998</v>
      </c>
      <c r="BH39" s="33">
        <v>15.569999999999999</v>
      </c>
      <c r="BI39" s="33">
        <f t="shared" si="6"/>
        <v>21.91</v>
      </c>
      <c r="BJ39" s="33">
        <v>21.91</v>
      </c>
      <c r="BK39" s="33">
        <f t="shared" si="7"/>
        <v>994.57999999999993</v>
      </c>
      <c r="BL39" s="33">
        <v>57.21</v>
      </c>
      <c r="BM39" s="33">
        <v>77.150000000000006</v>
      </c>
      <c r="BN39" s="33">
        <v>96.69</v>
      </c>
      <c r="BO39" s="33">
        <v>15.769999999999998</v>
      </c>
      <c r="BP39" s="33">
        <v>18.8</v>
      </c>
      <c r="BQ39" s="33">
        <v>33.81</v>
      </c>
      <c r="BR39" s="33">
        <v>22.830000000000002</v>
      </c>
      <c r="BS39" s="33">
        <v>213.60999999999999</v>
      </c>
      <c r="BT39" s="33">
        <v>19</v>
      </c>
      <c r="BU39" s="33">
        <v>97.429999999999993</v>
      </c>
      <c r="BV39" s="33">
        <v>28.279999999999998</v>
      </c>
      <c r="BW39" s="33">
        <v>125.78</v>
      </c>
      <c r="BX39" s="33">
        <v>188.22000000000003</v>
      </c>
      <c r="BY39" s="33">
        <f t="shared" si="8"/>
        <v>1938.9199999999998</v>
      </c>
      <c r="BZ39" s="33">
        <v>977.6</v>
      </c>
      <c r="CA39" s="33">
        <v>115.86</v>
      </c>
      <c r="CB39" s="33">
        <v>240.13999999999996</v>
      </c>
      <c r="CC39" s="33">
        <v>265.25999999999993</v>
      </c>
      <c r="CD39" s="33">
        <v>340.05999999999995</v>
      </c>
      <c r="CE39" s="33">
        <f t="shared" si="9"/>
        <v>326.82999999999993</v>
      </c>
      <c r="CF39" s="33">
        <v>18.75</v>
      </c>
      <c r="CG39" s="33">
        <v>24.34</v>
      </c>
      <c r="CH39" s="33">
        <v>1.0499999999999998</v>
      </c>
      <c r="CI39" s="33">
        <v>151.19999999999999</v>
      </c>
      <c r="CJ39" s="33">
        <v>54.660000000000004</v>
      </c>
      <c r="CK39" s="33">
        <v>18.669999999999998</v>
      </c>
      <c r="CL39" s="33">
        <v>58.16</v>
      </c>
      <c r="CM39" s="33" t="s">
        <v>108</v>
      </c>
      <c r="CN39" s="33" t="s">
        <v>108</v>
      </c>
      <c r="CO39" s="33" t="s">
        <v>108</v>
      </c>
      <c r="CP39" s="33">
        <v>10977.01</v>
      </c>
      <c r="CQ39" s="33">
        <v>8063.28</v>
      </c>
      <c r="CR39" s="33">
        <v>267923.82999999996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C9699-F29A-436C-840D-24D020305335}">
  <sheetPr>
    <pageSetUpPr fitToPage="1"/>
  </sheetPr>
  <dimension ref="A1:CR46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192</v>
      </c>
      <c r="B1" s="8"/>
    </row>
    <row r="2" spans="1:96" s="5" customFormat="1" ht="11.25" customHeight="1">
      <c r="A2" s="23" t="s">
        <v>165</v>
      </c>
      <c r="B2" s="8"/>
    </row>
    <row r="3" spans="1:96" ht="6" customHeight="1">
      <c r="A3" s="11"/>
      <c r="B3" s="11"/>
    </row>
    <row r="4" spans="1:96" ht="11.25" customHeight="1">
      <c r="A4" s="27" t="s">
        <v>114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69018.892399999997</v>
      </c>
      <c r="C11" s="31">
        <v>59470.326400000005</v>
      </c>
      <c r="D11" s="31">
        <v>1883.8630000000001</v>
      </c>
      <c r="E11" s="31">
        <v>7664.7030000000004</v>
      </c>
      <c r="F11" s="31">
        <f>SUM(G11:AH11)</f>
        <v>274303.85639999999</v>
      </c>
      <c r="G11" s="31">
        <v>6602.3811999999998</v>
      </c>
      <c r="H11" s="31">
        <v>14644.669200000002</v>
      </c>
      <c r="I11" s="31">
        <v>2211.9564</v>
      </c>
      <c r="J11" s="31">
        <v>198.51999999999998</v>
      </c>
      <c r="K11" s="32">
        <v>5293.0864000000001</v>
      </c>
      <c r="L11" s="33">
        <v>976.24919999999997</v>
      </c>
      <c r="M11" s="33">
        <v>956.91599999999983</v>
      </c>
      <c r="N11" s="33">
        <v>6381.0074000000004</v>
      </c>
      <c r="O11" s="33">
        <v>16340.5908</v>
      </c>
      <c r="P11" s="33">
        <v>3013.75</v>
      </c>
      <c r="Q11" s="33">
        <v>17063.55</v>
      </c>
      <c r="R11" s="33">
        <v>11859.545000000002</v>
      </c>
      <c r="S11" s="33">
        <v>227.83879999999999</v>
      </c>
      <c r="T11" s="33">
        <v>1723.9772000000003</v>
      </c>
      <c r="U11" s="33">
        <v>29051.875600000007</v>
      </c>
      <c r="V11" s="33">
        <v>2528.0907999999999</v>
      </c>
      <c r="W11" s="33">
        <v>19561.089400000001</v>
      </c>
      <c r="X11" s="33">
        <v>32.603999999999999</v>
      </c>
      <c r="Y11" s="33">
        <v>202.99860000000001</v>
      </c>
      <c r="Z11" s="33">
        <v>4353.1170000000002</v>
      </c>
      <c r="AA11" s="33">
        <v>1116.643</v>
      </c>
      <c r="AB11" s="33">
        <v>73.237799999999993</v>
      </c>
      <c r="AC11" s="33">
        <v>2048.1264000000001</v>
      </c>
      <c r="AD11" s="33">
        <v>104.47019999999999</v>
      </c>
      <c r="AE11" s="33">
        <v>888.24199999999996</v>
      </c>
      <c r="AF11" s="33">
        <v>121590.149</v>
      </c>
      <c r="AG11" s="33">
        <v>308.6148</v>
      </c>
      <c r="AH11" s="33">
        <v>4950.5601999999999</v>
      </c>
      <c r="AI11" s="31">
        <f>SUM(AJ11:AL11)</f>
        <v>21481.304400000001</v>
      </c>
      <c r="AJ11" s="33">
        <v>8428.1095999999998</v>
      </c>
      <c r="AK11" s="33">
        <v>4706.6854000000003</v>
      </c>
      <c r="AL11" s="33">
        <v>8346.5094000000008</v>
      </c>
      <c r="AM11" s="31">
        <f>SUM(AN11:AW11)</f>
        <v>94667.105199999991</v>
      </c>
      <c r="AN11" s="33">
        <v>4411.1632</v>
      </c>
      <c r="AO11" s="33">
        <v>11488.012000000001</v>
      </c>
      <c r="AP11" s="33">
        <v>9843.4872000000014</v>
      </c>
      <c r="AQ11" s="33">
        <v>25741.682799999999</v>
      </c>
      <c r="AR11" s="33">
        <v>16175.4054</v>
      </c>
      <c r="AS11" s="33">
        <v>25015.297399999999</v>
      </c>
      <c r="AT11" s="33">
        <v>1062.0039999999999</v>
      </c>
      <c r="AU11" s="33">
        <v>297.45219999999995</v>
      </c>
      <c r="AV11" s="33">
        <v>192.37980000000002</v>
      </c>
      <c r="AW11" s="33">
        <v>440.22119999999995</v>
      </c>
      <c r="AX11" s="31">
        <f>SUM(AY11:BD11)</f>
        <v>1285.2023999999999</v>
      </c>
      <c r="AY11" s="33">
        <v>323.40120000000002</v>
      </c>
      <c r="AZ11" s="33">
        <v>147.15480000000002</v>
      </c>
      <c r="BA11" s="33">
        <v>60.206199999999995</v>
      </c>
      <c r="BB11" s="33">
        <v>176.3176</v>
      </c>
      <c r="BC11" s="33">
        <v>461.21420000000001</v>
      </c>
      <c r="BD11" s="33">
        <v>116.9084</v>
      </c>
      <c r="BE11" s="31">
        <f>SUM(BF11:BH11)</f>
        <v>1408.1608000000001</v>
      </c>
      <c r="BF11" s="33">
        <v>674.35699999999997</v>
      </c>
      <c r="BG11" s="33">
        <v>671.72540000000004</v>
      </c>
      <c r="BH11" s="33">
        <v>62.078400000000002</v>
      </c>
      <c r="BI11" s="33">
        <f>BJ11</f>
        <v>953.77940000000001</v>
      </c>
      <c r="BJ11" s="33">
        <v>953.77940000000001</v>
      </c>
      <c r="BK11" s="33">
        <f>SUM(BL11:BX11)</f>
        <v>4987.2952000000005</v>
      </c>
      <c r="BL11" s="33">
        <v>643.60919999999987</v>
      </c>
      <c r="BM11" s="33">
        <v>532.42920000000004</v>
      </c>
      <c r="BN11" s="33">
        <v>898.03039999999999</v>
      </c>
      <c r="BO11" s="33">
        <v>41.318799999999996</v>
      </c>
      <c r="BP11" s="33">
        <v>231.82</v>
      </c>
      <c r="BQ11" s="33">
        <v>99.654800000000009</v>
      </c>
      <c r="BR11" s="33">
        <v>32.284799999999997</v>
      </c>
      <c r="BS11" s="33">
        <v>686.37620000000004</v>
      </c>
      <c r="BT11" s="33">
        <v>69.362000000000009</v>
      </c>
      <c r="BU11" s="33">
        <v>436.01560000000006</v>
      </c>
      <c r="BV11" s="33">
        <v>150.9614</v>
      </c>
      <c r="BW11" s="33">
        <v>435.16539999999998</v>
      </c>
      <c r="BX11" s="33">
        <v>730.26739999999995</v>
      </c>
      <c r="BY11" s="33">
        <f>SUM(BZ11:CD11)</f>
        <v>17486.2042</v>
      </c>
      <c r="BZ11" s="33">
        <v>8285.6347999999998</v>
      </c>
      <c r="CA11" s="33">
        <v>3279.9090000000001</v>
      </c>
      <c r="CB11" s="33">
        <v>2036.5624</v>
      </c>
      <c r="CC11" s="33">
        <v>2242.3371999999999</v>
      </c>
      <c r="CD11" s="33">
        <v>1641.7608</v>
      </c>
      <c r="CE11" s="33">
        <f>SUM(CF11:CO11)</f>
        <v>5450.7978000000003</v>
      </c>
      <c r="CF11" s="33">
        <v>129.78440000000001</v>
      </c>
      <c r="CG11" s="33">
        <v>96.741399999999999</v>
      </c>
      <c r="CH11" s="33">
        <v>19.748199999999997</v>
      </c>
      <c r="CI11" s="33">
        <v>913.51679999999999</v>
      </c>
      <c r="CJ11" s="33">
        <v>416.02839999999998</v>
      </c>
      <c r="CK11" s="33">
        <v>23.074800000000003</v>
      </c>
      <c r="CL11" s="33">
        <v>3851.9038</v>
      </c>
      <c r="CM11" s="33" t="s">
        <v>108</v>
      </c>
      <c r="CN11" s="33" t="s">
        <v>108</v>
      </c>
      <c r="CO11" s="33" t="s">
        <v>108</v>
      </c>
      <c r="CP11" s="33">
        <v>252466.64539999998</v>
      </c>
      <c r="CQ11" s="33">
        <v>170359.7604</v>
      </c>
      <c r="CR11" s="33">
        <v>743509.24359999993</v>
      </c>
    </row>
    <row r="12" spans="1:96" ht="15" customHeight="1" thickBot="1">
      <c r="A12" s="29">
        <v>1996</v>
      </c>
      <c r="B12" s="31">
        <f t="shared" ref="B12:B39" si="0">SUM(C12:E12)</f>
        <v>64558.141000000003</v>
      </c>
      <c r="C12" s="31">
        <v>56062.5118</v>
      </c>
      <c r="D12" s="31">
        <v>1603.5676000000001</v>
      </c>
      <c r="E12" s="31">
        <v>6892.0616</v>
      </c>
      <c r="F12" s="31">
        <f t="shared" ref="F12:F39" si="1">SUM(G12:AH12)</f>
        <v>253010.49180000002</v>
      </c>
      <c r="G12" s="31">
        <v>6261.8225999999995</v>
      </c>
      <c r="H12" s="31">
        <v>15352.5198</v>
      </c>
      <c r="I12" s="31">
        <v>2146.2534000000001</v>
      </c>
      <c r="J12" s="31">
        <v>195.59160000000003</v>
      </c>
      <c r="K12" s="32">
        <v>5927.8173999999999</v>
      </c>
      <c r="L12" s="33">
        <v>1068.4213999999997</v>
      </c>
      <c r="M12" s="33">
        <v>965.77240000000006</v>
      </c>
      <c r="N12" s="33">
        <v>6773.8362000000006</v>
      </c>
      <c r="O12" s="33">
        <v>15935.750199999999</v>
      </c>
      <c r="P12" s="33">
        <v>3063.3423999999995</v>
      </c>
      <c r="Q12" s="33">
        <v>15509.922599999998</v>
      </c>
      <c r="R12" s="33">
        <v>12228.339399999999</v>
      </c>
      <c r="S12" s="33">
        <v>187.3896</v>
      </c>
      <c r="T12" s="33">
        <v>1861.2534000000001</v>
      </c>
      <c r="U12" s="33">
        <v>29195.377800000002</v>
      </c>
      <c r="V12" s="33">
        <v>2603.4756000000002</v>
      </c>
      <c r="W12" s="33">
        <v>21567.964199999999</v>
      </c>
      <c r="X12" s="33">
        <v>25.5396</v>
      </c>
      <c r="Y12" s="33">
        <v>137.87180000000001</v>
      </c>
      <c r="Z12" s="33">
        <v>5721.4553999999989</v>
      </c>
      <c r="AA12" s="33">
        <v>1386.297</v>
      </c>
      <c r="AB12" s="33">
        <v>79.31880000000001</v>
      </c>
      <c r="AC12" s="33">
        <v>2140.7623999999996</v>
      </c>
      <c r="AD12" s="33">
        <v>96.784399999999991</v>
      </c>
      <c r="AE12" s="33">
        <v>556.62619999999993</v>
      </c>
      <c r="AF12" s="33">
        <v>96705.301399999997</v>
      </c>
      <c r="AG12" s="33">
        <v>304.69920000000002</v>
      </c>
      <c r="AH12" s="33">
        <v>5010.9856</v>
      </c>
      <c r="AI12" s="31">
        <f t="shared" ref="AI12:AI39" si="2">SUM(AJ12:AL12)</f>
        <v>22649.020799999998</v>
      </c>
      <c r="AJ12" s="33">
        <v>8948.6743999999999</v>
      </c>
      <c r="AK12" s="33">
        <v>4894.7755999999999</v>
      </c>
      <c r="AL12" s="33">
        <v>8805.5707999999995</v>
      </c>
      <c r="AM12" s="31">
        <f t="shared" ref="AM12:AM39" si="3">SUM(AN12:AW12)</f>
        <v>100007.51019999998</v>
      </c>
      <c r="AN12" s="33">
        <v>4618.4042000000009</v>
      </c>
      <c r="AO12" s="33">
        <v>14762.945399999999</v>
      </c>
      <c r="AP12" s="33">
        <v>10077.564799999998</v>
      </c>
      <c r="AQ12" s="33">
        <v>27313.952799999999</v>
      </c>
      <c r="AR12" s="33">
        <v>16456.422599999998</v>
      </c>
      <c r="AS12" s="33">
        <v>24800.044600000001</v>
      </c>
      <c r="AT12" s="33">
        <v>1031.3625999999999</v>
      </c>
      <c r="AU12" s="33">
        <v>373.32380000000001</v>
      </c>
      <c r="AV12" s="33">
        <v>171.24680000000001</v>
      </c>
      <c r="AW12" s="33">
        <v>402.24259999999998</v>
      </c>
      <c r="AX12" s="31">
        <f t="shared" ref="AX12:AX39" si="4">SUM(AY12:BD12)</f>
        <v>1258.6626000000001</v>
      </c>
      <c r="AY12" s="33">
        <v>280.7808</v>
      </c>
      <c r="AZ12" s="33">
        <v>133.63600000000002</v>
      </c>
      <c r="BA12" s="33">
        <v>54.099199999999996</v>
      </c>
      <c r="BB12" s="33">
        <v>230.8246</v>
      </c>
      <c r="BC12" s="33">
        <v>451.52840000000003</v>
      </c>
      <c r="BD12" s="33">
        <v>107.7936</v>
      </c>
      <c r="BE12" s="31">
        <f t="shared" ref="BE12:BE39" si="5">SUM(BF12:BH12)</f>
        <v>1194.1632</v>
      </c>
      <c r="BF12" s="33">
        <v>543.23140000000001</v>
      </c>
      <c r="BG12" s="33">
        <v>590.82339999999999</v>
      </c>
      <c r="BH12" s="33">
        <v>60.108400000000003</v>
      </c>
      <c r="BI12" s="33">
        <f t="shared" ref="BI12:BI39" si="6">BJ12</f>
        <v>931.41879999999992</v>
      </c>
      <c r="BJ12" s="33">
        <v>931.41879999999992</v>
      </c>
      <c r="BK12" s="33">
        <f t="shared" ref="BK12:BK39" si="7">SUM(BL12:BX12)</f>
        <v>4506.1006000000007</v>
      </c>
      <c r="BL12" s="33">
        <v>563.88120000000004</v>
      </c>
      <c r="BM12" s="33">
        <v>467.98439999999999</v>
      </c>
      <c r="BN12" s="33">
        <v>798.3814000000001</v>
      </c>
      <c r="BO12" s="33">
        <v>44.754199999999997</v>
      </c>
      <c r="BP12" s="33">
        <v>205.16900000000004</v>
      </c>
      <c r="BQ12" s="33">
        <v>87.928999999999988</v>
      </c>
      <c r="BR12" s="33">
        <v>27.848800000000001</v>
      </c>
      <c r="BS12" s="33">
        <v>526.20299999999997</v>
      </c>
      <c r="BT12" s="33">
        <v>65.678600000000003</v>
      </c>
      <c r="BU12" s="33">
        <v>451.60019999999997</v>
      </c>
      <c r="BV12" s="33">
        <v>133.34519999999998</v>
      </c>
      <c r="BW12" s="33">
        <v>437.6832</v>
      </c>
      <c r="BX12" s="33">
        <v>695.64240000000007</v>
      </c>
      <c r="BY12" s="33">
        <f t="shared" ref="BY12:BY39" si="8">SUM(BZ12:CD12)</f>
        <v>15769.329599999999</v>
      </c>
      <c r="BZ12" s="33">
        <v>7456.4416000000001</v>
      </c>
      <c r="CA12" s="33">
        <v>2780.5101999999997</v>
      </c>
      <c r="CB12" s="33">
        <v>1984.6138000000001</v>
      </c>
      <c r="CC12" s="33">
        <v>2055.7646000000004</v>
      </c>
      <c r="CD12" s="33">
        <v>1491.9993999999999</v>
      </c>
      <c r="CE12" s="33">
        <f t="shared" ref="CE12:CE39" si="9">SUM(CF12:CO12)</f>
        <v>4982.4350000000004</v>
      </c>
      <c r="CF12" s="33">
        <v>118.43960000000001</v>
      </c>
      <c r="CG12" s="33">
        <v>86.552999999999997</v>
      </c>
      <c r="CH12" s="33">
        <v>18.220200000000002</v>
      </c>
      <c r="CI12" s="33">
        <v>829.7091999999999</v>
      </c>
      <c r="CJ12" s="33">
        <v>318.33080000000001</v>
      </c>
      <c r="CK12" s="33">
        <v>26.203200000000002</v>
      </c>
      <c r="CL12" s="33">
        <v>3584.9790000000003</v>
      </c>
      <c r="CM12" s="33" t="s">
        <v>108</v>
      </c>
      <c r="CN12" s="33" t="s">
        <v>108</v>
      </c>
      <c r="CO12" s="33" t="s">
        <v>108</v>
      </c>
      <c r="CP12" s="33">
        <v>248439.46719999996</v>
      </c>
      <c r="CQ12" s="33">
        <v>164244.20519999997</v>
      </c>
      <c r="CR12" s="33">
        <v>722062.34879999992</v>
      </c>
    </row>
    <row r="13" spans="1:96" ht="15" customHeight="1" thickBot="1">
      <c r="A13" s="29">
        <v>1997</v>
      </c>
      <c r="B13" s="31">
        <f t="shared" si="0"/>
        <v>62729.8554</v>
      </c>
      <c r="C13" s="31">
        <v>54936.589399999997</v>
      </c>
      <c r="D13" s="31">
        <v>1335.3410000000001</v>
      </c>
      <c r="E13" s="31">
        <v>6457.9249999999993</v>
      </c>
      <c r="F13" s="31">
        <f t="shared" si="1"/>
        <v>264435.72079999995</v>
      </c>
      <c r="G13" s="31">
        <v>4577.7747999999992</v>
      </c>
      <c r="H13" s="31">
        <v>15401.382799999999</v>
      </c>
      <c r="I13" s="31">
        <v>2147.1787999999997</v>
      </c>
      <c r="J13" s="31">
        <v>348.76819999999998</v>
      </c>
      <c r="K13" s="32">
        <v>6742.3172000000004</v>
      </c>
      <c r="L13" s="33">
        <v>1011.0248</v>
      </c>
      <c r="M13" s="33">
        <v>1037.8772000000001</v>
      </c>
      <c r="N13" s="33">
        <v>8346.7146000000012</v>
      </c>
      <c r="O13" s="33">
        <v>17129.732600000003</v>
      </c>
      <c r="P13" s="33">
        <v>3216.2136</v>
      </c>
      <c r="Q13" s="33">
        <v>18005.089799999998</v>
      </c>
      <c r="R13" s="33">
        <v>13018.116400000001</v>
      </c>
      <c r="S13" s="33">
        <v>184.40359999999998</v>
      </c>
      <c r="T13" s="33">
        <v>2000.62</v>
      </c>
      <c r="U13" s="33">
        <v>31498.016399999993</v>
      </c>
      <c r="V13" s="33">
        <v>2662.0621999999998</v>
      </c>
      <c r="W13" s="33">
        <v>24204.893000000004</v>
      </c>
      <c r="X13" s="33">
        <v>23.179200000000002</v>
      </c>
      <c r="Y13" s="33">
        <v>95.789000000000016</v>
      </c>
      <c r="Z13" s="33">
        <v>7137.6835999999994</v>
      </c>
      <c r="AA13" s="33">
        <v>1564.155</v>
      </c>
      <c r="AB13" s="33">
        <v>72.110799999999998</v>
      </c>
      <c r="AC13" s="33">
        <v>2269.4405999999999</v>
      </c>
      <c r="AD13" s="33">
        <v>88.807000000000016</v>
      </c>
      <c r="AE13" s="33">
        <v>372.99419999999998</v>
      </c>
      <c r="AF13" s="33">
        <v>95548.209599999987</v>
      </c>
      <c r="AG13" s="33">
        <v>454.87380000000007</v>
      </c>
      <c r="AH13" s="33">
        <v>5276.2920000000004</v>
      </c>
      <c r="AI13" s="31">
        <f t="shared" si="2"/>
        <v>25015.356799999998</v>
      </c>
      <c r="AJ13" s="33">
        <v>9960.5208000000002</v>
      </c>
      <c r="AK13" s="33">
        <v>5483.8009999999986</v>
      </c>
      <c r="AL13" s="33">
        <v>9571.0349999999999</v>
      </c>
      <c r="AM13" s="31">
        <f t="shared" si="3"/>
        <v>103153.45019999999</v>
      </c>
      <c r="AN13" s="33">
        <v>4684.3580000000002</v>
      </c>
      <c r="AO13" s="33">
        <v>15349.966200000001</v>
      </c>
      <c r="AP13" s="33">
        <v>10058.3128</v>
      </c>
      <c r="AQ13" s="33">
        <v>30867.854399999997</v>
      </c>
      <c r="AR13" s="33">
        <v>14780.5162</v>
      </c>
      <c r="AS13" s="33">
        <v>25334.406799999997</v>
      </c>
      <c r="AT13" s="33">
        <v>1001.5388</v>
      </c>
      <c r="AU13" s="33">
        <v>383.72300000000001</v>
      </c>
      <c r="AV13" s="33">
        <v>207.01819999999998</v>
      </c>
      <c r="AW13" s="33">
        <v>485.75579999999991</v>
      </c>
      <c r="AX13" s="31">
        <f t="shared" si="4"/>
        <v>1232.6032</v>
      </c>
      <c r="AY13" s="33">
        <v>280.02019999999999</v>
      </c>
      <c r="AZ13" s="33">
        <v>124.90860000000001</v>
      </c>
      <c r="BA13" s="33">
        <v>50.829799999999999</v>
      </c>
      <c r="BB13" s="33">
        <v>239.71739999999997</v>
      </c>
      <c r="BC13" s="33">
        <v>437.20599999999996</v>
      </c>
      <c r="BD13" s="33">
        <v>99.921199999999999</v>
      </c>
      <c r="BE13" s="31">
        <f t="shared" si="5"/>
        <v>1080.7143999999998</v>
      </c>
      <c r="BF13" s="33">
        <v>507.47840000000002</v>
      </c>
      <c r="BG13" s="33">
        <v>517.34699999999998</v>
      </c>
      <c r="BH13" s="33">
        <v>55.888999999999996</v>
      </c>
      <c r="BI13" s="33">
        <f t="shared" si="6"/>
        <v>844.24620000000016</v>
      </c>
      <c r="BJ13" s="33">
        <v>844.24620000000016</v>
      </c>
      <c r="BK13" s="33">
        <f t="shared" si="7"/>
        <v>4346.3307999999997</v>
      </c>
      <c r="BL13" s="33">
        <v>543.54899999999998</v>
      </c>
      <c r="BM13" s="33">
        <v>451.82659999999998</v>
      </c>
      <c r="BN13" s="33">
        <v>774.32719999999995</v>
      </c>
      <c r="BO13" s="33">
        <v>32.414400000000001</v>
      </c>
      <c r="BP13" s="33">
        <v>198.46260000000001</v>
      </c>
      <c r="BQ13" s="33">
        <v>85.119</v>
      </c>
      <c r="BR13" s="33">
        <v>24.643800000000002</v>
      </c>
      <c r="BS13" s="33">
        <v>492.17999999999995</v>
      </c>
      <c r="BT13" s="33">
        <v>63.64159999999999</v>
      </c>
      <c r="BU13" s="33">
        <v>436.51080000000002</v>
      </c>
      <c r="BV13" s="33">
        <v>129.01779999999999</v>
      </c>
      <c r="BW13" s="33">
        <v>433.90239999999989</v>
      </c>
      <c r="BX13" s="33">
        <v>680.73559999999998</v>
      </c>
      <c r="BY13" s="33">
        <f t="shared" si="8"/>
        <v>13605.839199999999</v>
      </c>
      <c r="BZ13" s="33">
        <v>6196.2225999999991</v>
      </c>
      <c r="CA13" s="33">
        <v>2516.2262000000001</v>
      </c>
      <c r="CB13" s="33">
        <v>1753.3861999999999</v>
      </c>
      <c r="CC13" s="33">
        <v>1814.2302</v>
      </c>
      <c r="CD13" s="33">
        <v>1325.7740000000001</v>
      </c>
      <c r="CE13" s="33">
        <f t="shared" si="9"/>
        <v>5943.3501999999999</v>
      </c>
      <c r="CF13" s="33">
        <v>110.0672</v>
      </c>
      <c r="CG13" s="33">
        <v>82.0976</v>
      </c>
      <c r="CH13" s="33">
        <v>16.825199999999999</v>
      </c>
      <c r="CI13" s="33">
        <v>785.10180000000003</v>
      </c>
      <c r="CJ13" s="33">
        <v>301.81200000000001</v>
      </c>
      <c r="CK13" s="33">
        <v>28.332199999999997</v>
      </c>
      <c r="CL13" s="33">
        <v>4619.1142</v>
      </c>
      <c r="CM13" s="33" t="s">
        <v>108</v>
      </c>
      <c r="CN13" s="33" t="s">
        <v>108</v>
      </c>
      <c r="CO13" s="33" t="s">
        <v>108</v>
      </c>
      <c r="CP13" s="33">
        <v>237978.5564</v>
      </c>
      <c r="CQ13" s="33">
        <v>154122.57760000002</v>
      </c>
      <c r="CR13" s="33">
        <v>724933.24559999991</v>
      </c>
    </row>
    <row r="14" spans="1:96" ht="15" customHeight="1" thickBot="1">
      <c r="A14" s="29">
        <v>1998</v>
      </c>
      <c r="B14" s="31">
        <f t="shared" si="0"/>
        <v>61826.263800000001</v>
      </c>
      <c r="C14" s="31">
        <v>54154.443200000002</v>
      </c>
      <c r="D14" s="31">
        <v>986.59040000000005</v>
      </c>
      <c r="E14" s="31">
        <v>6685.2301999999991</v>
      </c>
      <c r="F14" s="31">
        <f t="shared" si="1"/>
        <v>275495.326</v>
      </c>
      <c r="G14" s="31">
        <v>4239.9632000000001</v>
      </c>
      <c r="H14" s="31">
        <v>16145.219799999999</v>
      </c>
      <c r="I14" s="31">
        <v>2144.1214</v>
      </c>
      <c r="J14" s="31">
        <v>250.57300000000001</v>
      </c>
      <c r="K14" s="32">
        <v>6802.1686</v>
      </c>
      <c r="L14" s="33">
        <v>1054.2061999999999</v>
      </c>
      <c r="M14" s="33">
        <v>1194.3192000000001</v>
      </c>
      <c r="N14" s="33">
        <v>9349.092200000001</v>
      </c>
      <c r="O14" s="33">
        <v>17434.441799999997</v>
      </c>
      <c r="P14" s="33">
        <v>3604.431</v>
      </c>
      <c r="Q14" s="33">
        <v>17938.7078</v>
      </c>
      <c r="R14" s="33">
        <v>14076.571199999998</v>
      </c>
      <c r="S14" s="33">
        <v>172.48739999999998</v>
      </c>
      <c r="T14" s="33">
        <v>2145.6264000000001</v>
      </c>
      <c r="U14" s="33">
        <v>32035.525799999996</v>
      </c>
      <c r="V14" s="33">
        <v>2653.7556000000004</v>
      </c>
      <c r="W14" s="33">
        <v>23807.069800000001</v>
      </c>
      <c r="X14" s="33">
        <v>27.956599999999995</v>
      </c>
      <c r="Y14" s="33">
        <v>94.435599999999994</v>
      </c>
      <c r="Z14" s="33">
        <v>7628.9057999999995</v>
      </c>
      <c r="AA14" s="33">
        <v>1533.6227999999999</v>
      </c>
      <c r="AB14" s="33">
        <v>66.324799999999996</v>
      </c>
      <c r="AC14" s="33">
        <v>2430.6945999999998</v>
      </c>
      <c r="AD14" s="33">
        <v>100.376</v>
      </c>
      <c r="AE14" s="33">
        <v>370.58200000000005</v>
      </c>
      <c r="AF14" s="33">
        <v>102753.80060000002</v>
      </c>
      <c r="AG14" s="33">
        <v>483.67459999999994</v>
      </c>
      <c r="AH14" s="33">
        <v>4956.6722</v>
      </c>
      <c r="AI14" s="31">
        <f t="shared" si="2"/>
        <v>26681.515399999997</v>
      </c>
      <c r="AJ14" s="33">
        <v>10694.413799999998</v>
      </c>
      <c r="AK14" s="33">
        <v>6100.0994000000001</v>
      </c>
      <c r="AL14" s="33">
        <v>9887.0021999999972</v>
      </c>
      <c r="AM14" s="31">
        <f t="shared" si="3"/>
        <v>110467.26340000003</v>
      </c>
      <c r="AN14" s="33">
        <v>4949.2686000000003</v>
      </c>
      <c r="AO14" s="33">
        <v>18033.538800000002</v>
      </c>
      <c r="AP14" s="33">
        <v>10626.104799999999</v>
      </c>
      <c r="AQ14" s="33">
        <v>32893.891199999998</v>
      </c>
      <c r="AR14" s="33">
        <v>13806.786600000001</v>
      </c>
      <c r="AS14" s="33">
        <v>27700.465000000004</v>
      </c>
      <c r="AT14" s="33">
        <v>1074.2472</v>
      </c>
      <c r="AU14" s="33">
        <v>617.77819999999997</v>
      </c>
      <c r="AV14" s="33">
        <v>223.47119999999998</v>
      </c>
      <c r="AW14" s="33">
        <v>541.71180000000004</v>
      </c>
      <c r="AX14" s="31">
        <f t="shared" si="4"/>
        <v>1514.8673999999999</v>
      </c>
      <c r="AY14" s="33">
        <v>292.95320000000004</v>
      </c>
      <c r="AZ14" s="33">
        <v>117.20280000000001</v>
      </c>
      <c r="BA14" s="33">
        <v>48.471800000000002</v>
      </c>
      <c r="BB14" s="33">
        <v>407.31779999999998</v>
      </c>
      <c r="BC14" s="33">
        <v>558.63439999999991</v>
      </c>
      <c r="BD14" s="33">
        <v>90.287400000000005</v>
      </c>
      <c r="BE14" s="31">
        <f t="shared" si="5"/>
        <v>1211.5902000000001</v>
      </c>
      <c r="BF14" s="33">
        <v>663.93820000000005</v>
      </c>
      <c r="BG14" s="33">
        <v>494.375</v>
      </c>
      <c r="BH14" s="33">
        <v>53.276999999999994</v>
      </c>
      <c r="BI14" s="33">
        <f t="shared" si="6"/>
        <v>984.48619999999994</v>
      </c>
      <c r="BJ14" s="33">
        <v>984.48619999999994</v>
      </c>
      <c r="BK14" s="33">
        <f t="shared" si="7"/>
        <v>4499.5476000000008</v>
      </c>
      <c r="BL14" s="33">
        <v>514.29819999999995</v>
      </c>
      <c r="BM14" s="33">
        <v>428.93020000000001</v>
      </c>
      <c r="BN14" s="33">
        <v>743.61059999999998</v>
      </c>
      <c r="BO14" s="33">
        <v>82.247600000000006</v>
      </c>
      <c r="BP14" s="33">
        <v>189.56780000000001</v>
      </c>
      <c r="BQ14" s="33">
        <v>81.246600000000001</v>
      </c>
      <c r="BR14" s="33">
        <v>31.352799999999998</v>
      </c>
      <c r="BS14" s="33">
        <v>622.39240000000007</v>
      </c>
      <c r="BT14" s="33">
        <v>63.602599999999995</v>
      </c>
      <c r="BU14" s="33">
        <v>475.93399999999997</v>
      </c>
      <c r="BV14" s="33">
        <v>123.13239999999999</v>
      </c>
      <c r="BW14" s="33">
        <v>455.27199999999993</v>
      </c>
      <c r="BX14" s="33">
        <v>687.96040000000005</v>
      </c>
      <c r="BY14" s="33">
        <f t="shared" si="8"/>
        <v>13398.903599999998</v>
      </c>
      <c r="BZ14" s="33">
        <v>5917.5831999999991</v>
      </c>
      <c r="CA14" s="33">
        <v>1678.7150000000001</v>
      </c>
      <c r="CB14" s="33">
        <v>2015.7225999999996</v>
      </c>
      <c r="CC14" s="33">
        <v>2174.4623999999999</v>
      </c>
      <c r="CD14" s="33">
        <v>1612.4203999999997</v>
      </c>
      <c r="CE14" s="33">
        <f t="shared" si="9"/>
        <v>4500.3466000000008</v>
      </c>
      <c r="CF14" s="33">
        <v>101.55240000000001</v>
      </c>
      <c r="CG14" s="33">
        <v>81.326599999999999</v>
      </c>
      <c r="CH14" s="33">
        <v>15.231199999999999</v>
      </c>
      <c r="CI14" s="33">
        <v>748.74620000000004</v>
      </c>
      <c r="CJ14" s="33">
        <v>298.94860000000006</v>
      </c>
      <c r="CK14" s="33">
        <v>33.311199999999999</v>
      </c>
      <c r="CL14" s="33">
        <v>3221.2303999999999</v>
      </c>
      <c r="CM14" s="33" t="s">
        <v>108</v>
      </c>
      <c r="CN14" s="33" t="s">
        <v>108</v>
      </c>
      <c r="CO14" s="33" t="s">
        <v>108</v>
      </c>
      <c r="CP14" s="33">
        <v>233691.3138</v>
      </c>
      <c r="CQ14" s="33">
        <v>148521.77679999999</v>
      </c>
      <c r="CR14" s="33">
        <v>738656.70600000024</v>
      </c>
    </row>
    <row r="15" spans="1:96" ht="15" customHeight="1" thickBot="1">
      <c r="A15" s="29">
        <v>1999</v>
      </c>
      <c r="B15" s="31">
        <f t="shared" si="0"/>
        <v>62462.794400000006</v>
      </c>
      <c r="C15" s="31">
        <v>55014.0622</v>
      </c>
      <c r="D15" s="31">
        <v>955.66579999999999</v>
      </c>
      <c r="E15" s="31">
        <v>6493.0664000000006</v>
      </c>
      <c r="F15" s="31">
        <f t="shared" si="1"/>
        <v>296303.43940000003</v>
      </c>
      <c r="G15" s="31">
        <v>4223.4636</v>
      </c>
      <c r="H15" s="31">
        <v>15928.628999999997</v>
      </c>
      <c r="I15" s="31">
        <v>2554.7501999999999</v>
      </c>
      <c r="J15" s="31">
        <v>227.17179999999999</v>
      </c>
      <c r="K15" s="32">
        <v>6937.8746000000001</v>
      </c>
      <c r="L15" s="33">
        <v>1010.7354</v>
      </c>
      <c r="M15" s="33">
        <v>1385.6895999999999</v>
      </c>
      <c r="N15" s="33">
        <v>9945.8078000000005</v>
      </c>
      <c r="O15" s="33">
        <v>18201.866600000001</v>
      </c>
      <c r="P15" s="33">
        <v>3747.1958000000004</v>
      </c>
      <c r="Q15" s="33">
        <v>17345.074800000002</v>
      </c>
      <c r="R15" s="33">
        <v>15370.6556</v>
      </c>
      <c r="S15" s="33">
        <v>163.5256</v>
      </c>
      <c r="T15" s="33">
        <v>2360.8779999999997</v>
      </c>
      <c r="U15" s="33">
        <v>34830.445</v>
      </c>
      <c r="V15" s="33">
        <v>2864.6756</v>
      </c>
      <c r="W15" s="33">
        <v>26273.149000000001</v>
      </c>
      <c r="X15" s="33">
        <v>31.658999999999999</v>
      </c>
      <c r="Y15" s="33">
        <v>99.249000000000009</v>
      </c>
      <c r="Z15" s="33">
        <v>8747.64</v>
      </c>
      <c r="AA15" s="33">
        <v>1430.7113999999999</v>
      </c>
      <c r="AB15" s="33">
        <v>50.218999999999994</v>
      </c>
      <c r="AC15" s="33">
        <v>2303.4016000000001</v>
      </c>
      <c r="AD15" s="33">
        <v>100.158</v>
      </c>
      <c r="AE15" s="33">
        <v>371.95960000000002</v>
      </c>
      <c r="AF15" s="33">
        <v>113541.9642</v>
      </c>
      <c r="AG15" s="33">
        <v>509.54899999999998</v>
      </c>
      <c r="AH15" s="33">
        <v>5745.3406000000004</v>
      </c>
      <c r="AI15" s="31">
        <f t="shared" si="2"/>
        <v>26071.597199999997</v>
      </c>
      <c r="AJ15" s="33">
        <v>10691.7978</v>
      </c>
      <c r="AK15" s="33">
        <v>5641.5923999999995</v>
      </c>
      <c r="AL15" s="33">
        <v>9738.2069999999985</v>
      </c>
      <c r="AM15" s="31">
        <f t="shared" si="3"/>
        <v>117040.7748</v>
      </c>
      <c r="AN15" s="33">
        <v>4874.7676000000001</v>
      </c>
      <c r="AO15" s="33">
        <v>19032.428800000002</v>
      </c>
      <c r="AP15" s="33">
        <v>10926.487599999999</v>
      </c>
      <c r="AQ15" s="33">
        <v>34066.117999999995</v>
      </c>
      <c r="AR15" s="33">
        <v>14908.1932</v>
      </c>
      <c r="AS15" s="33">
        <v>30710.101999999999</v>
      </c>
      <c r="AT15" s="33">
        <v>1062.0142000000001</v>
      </c>
      <c r="AU15" s="33">
        <v>645.2238000000001</v>
      </c>
      <c r="AV15" s="33">
        <v>242.95620000000002</v>
      </c>
      <c r="AW15" s="33">
        <v>572.48339999999996</v>
      </c>
      <c r="AX15" s="31">
        <f t="shared" si="4"/>
        <v>1566.576</v>
      </c>
      <c r="AY15" s="33">
        <v>287.42339999999996</v>
      </c>
      <c r="AZ15" s="33">
        <v>112.0424</v>
      </c>
      <c r="BA15" s="33">
        <v>46.709400000000002</v>
      </c>
      <c r="BB15" s="33">
        <v>421.42359999999996</v>
      </c>
      <c r="BC15" s="33">
        <v>614.32619999999997</v>
      </c>
      <c r="BD15" s="33">
        <v>84.65100000000001</v>
      </c>
      <c r="BE15" s="31">
        <f t="shared" si="5"/>
        <v>1240.8733999999999</v>
      </c>
      <c r="BF15" s="33">
        <v>758.92840000000001</v>
      </c>
      <c r="BG15" s="33">
        <v>433.70740000000001</v>
      </c>
      <c r="BH15" s="33">
        <v>48.2376</v>
      </c>
      <c r="BI15" s="33">
        <f t="shared" si="6"/>
        <v>950.61099999999988</v>
      </c>
      <c r="BJ15" s="33">
        <v>950.61099999999988</v>
      </c>
      <c r="BK15" s="33">
        <f t="shared" si="7"/>
        <v>4458.4571999999998</v>
      </c>
      <c r="BL15" s="33">
        <v>497.59739999999999</v>
      </c>
      <c r="BM15" s="33">
        <v>415.64940000000001</v>
      </c>
      <c r="BN15" s="33">
        <v>724.73500000000013</v>
      </c>
      <c r="BO15" s="33">
        <v>70.684799999999996</v>
      </c>
      <c r="BP15" s="33">
        <v>184.40039999999999</v>
      </c>
      <c r="BQ15" s="33">
        <v>78.855199999999996</v>
      </c>
      <c r="BR15" s="33">
        <v>34.4358</v>
      </c>
      <c r="BS15" s="33">
        <v>624.75900000000001</v>
      </c>
      <c r="BT15" s="33">
        <v>63.870200000000004</v>
      </c>
      <c r="BU15" s="33">
        <v>481.97060000000005</v>
      </c>
      <c r="BV15" s="33">
        <v>119.74600000000001</v>
      </c>
      <c r="BW15" s="33">
        <v>468.62839999999994</v>
      </c>
      <c r="BX15" s="33">
        <v>693.12499999999989</v>
      </c>
      <c r="BY15" s="33">
        <f t="shared" si="8"/>
        <v>13552.892</v>
      </c>
      <c r="BZ15" s="33">
        <v>5852.4398000000001</v>
      </c>
      <c r="CA15" s="33">
        <v>1528.2665999999999</v>
      </c>
      <c r="CB15" s="33">
        <v>2119.6022000000003</v>
      </c>
      <c r="CC15" s="33">
        <v>2329.7716</v>
      </c>
      <c r="CD15" s="33">
        <v>1722.8117999999999</v>
      </c>
      <c r="CE15" s="33">
        <f t="shared" si="9"/>
        <v>4159.2542000000003</v>
      </c>
      <c r="CF15" s="33">
        <v>96.27</v>
      </c>
      <c r="CG15" s="33">
        <v>79.842200000000005</v>
      </c>
      <c r="CH15" s="33">
        <v>14.401200000000001</v>
      </c>
      <c r="CI15" s="33">
        <v>717.93740000000003</v>
      </c>
      <c r="CJ15" s="33">
        <v>289.8048</v>
      </c>
      <c r="CK15" s="33">
        <v>35.407200000000003</v>
      </c>
      <c r="CL15" s="33">
        <v>2925.5914000000002</v>
      </c>
      <c r="CM15" s="33" t="s">
        <v>108</v>
      </c>
      <c r="CN15" s="33" t="s">
        <v>108</v>
      </c>
      <c r="CO15" s="33" t="s">
        <v>108</v>
      </c>
      <c r="CP15" s="33">
        <v>221353.98320000002</v>
      </c>
      <c r="CQ15" s="33">
        <v>138463.59120000002</v>
      </c>
      <c r="CR15" s="33">
        <v>753627.91279999982</v>
      </c>
    </row>
    <row r="16" spans="1:96" ht="15" customHeight="1" thickBot="1">
      <c r="A16" s="29">
        <v>2000</v>
      </c>
      <c r="B16" s="31">
        <f t="shared" si="0"/>
        <v>66342.038</v>
      </c>
      <c r="C16" s="31">
        <v>56564.587</v>
      </c>
      <c r="D16" s="31">
        <v>671.09680000000003</v>
      </c>
      <c r="E16" s="31">
        <v>9106.3541999999979</v>
      </c>
      <c r="F16" s="31">
        <f t="shared" si="1"/>
        <v>275588.97579999996</v>
      </c>
      <c r="G16" s="31">
        <v>4512.9695999999994</v>
      </c>
      <c r="H16" s="31">
        <v>15609.0128</v>
      </c>
      <c r="I16" s="31">
        <v>2594.7754</v>
      </c>
      <c r="J16" s="31">
        <v>229.25460000000001</v>
      </c>
      <c r="K16" s="32">
        <v>7315.0635999999995</v>
      </c>
      <c r="L16" s="33">
        <v>948.44299999999987</v>
      </c>
      <c r="M16" s="33">
        <v>1540.0444</v>
      </c>
      <c r="N16" s="33">
        <v>11246.813399999997</v>
      </c>
      <c r="O16" s="33">
        <v>18940.053800000002</v>
      </c>
      <c r="P16" s="33">
        <v>3808.8645999999999</v>
      </c>
      <c r="Q16" s="33">
        <v>15398.936799999999</v>
      </c>
      <c r="R16" s="33">
        <v>15563.0352</v>
      </c>
      <c r="S16" s="33">
        <v>171.36799999999999</v>
      </c>
      <c r="T16" s="33">
        <v>2698.3599999999997</v>
      </c>
      <c r="U16" s="33">
        <v>35439.188199999997</v>
      </c>
      <c r="V16" s="33">
        <v>2946.5567999999998</v>
      </c>
      <c r="W16" s="33">
        <v>23853.161799999998</v>
      </c>
      <c r="X16" s="33">
        <v>31.803999999999998</v>
      </c>
      <c r="Y16" s="33">
        <v>96.502600000000001</v>
      </c>
      <c r="Z16" s="33">
        <v>9067.7458000000006</v>
      </c>
      <c r="AA16" s="33">
        <v>1388.0788</v>
      </c>
      <c r="AB16" s="33">
        <v>33.669600000000003</v>
      </c>
      <c r="AC16" s="33">
        <v>2312.7804000000001</v>
      </c>
      <c r="AD16" s="33">
        <v>100.46</v>
      </c>
      <c r="AE16" s="33">
        <v>337.09760000000006</v>
      </c>
      <c r="AF16" s="33">
        <v>92062.924599999998</v>
      </c>
      <c r="AG16" s="33">
        <v>573.1185999999999</v>
      </c>
      <c r="AH16" s="33">
        <v>6768.8918000000003</v>
      </c>
      <c r="AI16" s="31">
        <f t="shared" si="2"/>
        <v>30017.026399999999</v>
      </c>
      <c r="AJ16" s="33">
        <v>12357.9864</v>
      </c>
      <c r="AK16" s="33">
        <v>6403.9428000000007</v>
      </c>
      <c r="AL16" s="33">
        <v>11255.0972</v>
      </c>
      <c r="AM16" s="31">
        <f t="shared" si="3"/>
        <v>125328.47360000001</v>
      </c>
      <c r="AN16" s="33">
        <v>4927.4395999999997</v>
      </c>
      <c r="AO16" s="33">
        <v>20551.453999999998</v>
      </c>
      <c r="AP16" s="33">
        <v>11501.966400000001</v>
      </c>
      <c r="AQ16" s="33">
        <v>39704.492600000005</v>
      </c>
      <c r="AR16" s="33">
        <v>14171.0726</v>
      </c>
      <c r="AS16" s="33">
        <v>31819.582800000004</v>
      </c>
      <c r="AT16" s="33">
        <v>1209.0023999999999</v>
      </c>
      <c r="AU16" s="33">
        <v>592.15099999999995</v>
      </c>
      <c r="AV16" s="33">
        <v>258.45740000000001</v>
      </c>
      <c r="AW16" s="33">
        <v>592.85479999999995</v>
      </c>
      <c r="AX16" s="31">
        <f t="shared" si="4"/>
        <v>1602.0483999999999</v>
      </c>
      <c r="AY16" s="33">
        <v>306.68279999999993</v>
      </c>
      <c r="AZ16" s="33">
        <v>117.40879999999999</v>
      </c>
      <c r="BA16" s="33">
        <v>50.102799999999995</v>
      </c>
      <c r="BB16" s="33">
        <v>473.12199999999996</v>
      </c>
      <c r="BC16" s="33">
        <v>582.79880000000003</v>
      </c>
      <c r="BD16" s="33">
        <v>71.933199999999999</v>
      </c>
      <c r="BE16" s="31">
        <f t="shared" si="5"/>
        <v>957.42759999999998</v>
      </c>
      <c r="BF16" s="33">
        <v>583.38840000000005</v>
      </c>
      <c r="BG16" s="33">
        <v>345.55079999999998</v>
      </c>
      <c r="BH16" s="33">
        <v>28.488399999999999</v>
      </c>
      <c r="BI16" s="33">
        <f t="shared" si="6"/>
        <v>932.75519999999995</v>
      </c>
      <c r="BJ16" s="33">
        <v>932.75519999999995</v>
      </c>
      <c r="BK16" s="33">
        <f t="shared" si="7"/>
        <v>4502.4463999999998</v>
      </c>
      <c r="BL16" s="33">
        <v>455.52440000000001</v>
      </c>
      <c r="BM16" s="33">
        <v>381.74180000000001</v>
      </c>
      <c r="BN16" s="33">
        <v>529.9126</v>
      </c>
      <c r="BO16" s="33">
        <v>64.758800000000008</v>
      </c>
      <c r="BP16" s="33">
        <v>171.99360000000001</v>
      </c>
      <c r="BQ16" s="33">
        <v>81.116600000000005</v>
      </c>
      <c r="BR16" s="33">
        <v>36.154800000000002</v>
      </c>
      <c r="BS16" s="33">
        <v>907.02099999999996</v>
      </c>
      <c r="BT16" s="33">
        <v>68.361599999999996</v>
      </c>
      <c r="BU16" s="33">
        <v>498.18200000000002</v>
      </c>
      <c r="BV16" s="33">
        <v>121.12140000000001</v>
      </c>
      <c r="BW16" s="33">
        <v>448.68680000000001</v>
      </c>
      <c r="BX16" s="33">
        <v>737.87099999999987</v>
      </c>
      <c r="BY16" s="33">
        <f t="shared" si="8"/>
        <v>12287.3974</v>
      </c>
      <c r="BZ16" s="33">
        <v>5345.2883999999995</v>
      </c>
      <c r="CA16" s="33">
        <v>1486.3217999999997</v>
      </c>
      <c r="CB16" s="33">
        <v>1459.0092</v>
      </c>
      <c r="CC16" s="33">
        <v>2295.9899999999998</v>
      </c>
      <c r="CD16" s="33">
        <v>1700.788</v>
      </c>
      <c r="CE16" s="33">
        <f t="shared" si="9"/>
        <v>4596.9483999999993</v>
      </c>
      <c r="CF16" s="33">
        <v>105.35679999999999</v>
      </c>
      <c r="CG16" s="33">
        <v>72.872199999999992</v>
      </c>
      <c r="CH16" s="33">
        <v>13.880200000000002</v>
      </c>
      <c r="CI16" s="33">
        <v>745.40859999999998</v>
      </c>
      <c r="CJ16" s="33">
        <v>285.9658</v>
      </c>
      <c r="CK16" s="33">
        <v>38.002199999999995</v>
      </c>
      <c r="CL16" s="33">
        <v>3335.4625999999998</v>
      </c>
      <c r="CM16" s="33" t="s">
        <v>108</v>
      </c>
      <c r="CN16" s="33" t="s">
        <v>108</v>
      </c>
      <c r="CO16" s="33" t="s">
        <v>108</v>
      </c>
      <c r="CP16" s="33">
        <v>209642.80560000002</v>
      </c>
      <c r="CQ16" s="33">
        <v>127194.8814</v>
      </c>
      <c r="CR16" s="33">
        <v>736603.67080000008</v>
      </c>
    </row>
    <row r="17" spans="1:96" ht="15" customHeight="1" thickBot="1">
      <c r="A17" s="29">
        <v>2001</v>
      </c>
      <c r="B17" s="31">
        <f t="shared" si="0"/>
        <v>64929.816200000001</v>
      </c>
      <c r="C17" s="31">
        <v>55406.955000000002</v>
      </c>
      <c r="D17" s="31">
        <v>383.88440000000003</v>
      </c>
      <c r="E17" s="31">
        <v>9138.9768000000004</v>
      </c>
      <c r="F17" s="31">
        <f t="shared" si="1"/>
        <v>265098.40979999996</v>
      </c>
      <c r="G17" s="31">
        <v>4215.4335999999994</v>
      </c>
      <c r="H17" s="31">
        <v>16165.940999999999</v>
      </c>
      <c r="I17" s="31">
        <v>2473.6748000000002</v>
      </c>
      <c r="J17" s="31">
        <v>149.2996</v>
      </c>
      <c r="K17" s="32">
        <v>6900.0428000000002</v>
      </c>
      <c r="L17" s="33">
        <v>828.21080000000006</v>
      </c>
      <c r="M17" s="33">
        <v>2407.2199999999998</v>
      </c>
      <c r="N17" s="33">
        <v>10203.4172</v>
      </c>
      <c r="O17" s="33">
        <v>18353.876199999999</v>
      </c>
      <c r="P17" s="33">
        <v>3518.4973999999997</v>
      </c>
      <c r="Q17" s="33">
        <v>17393.0468</v>
      </c>
      <c r="R17" s="33">
        <v>15204.821</v>
      </c>
      <c r="S17" s="33">
        <v>129.5016</v>
      </c>
      <c r="T17" s="33">
        <v>2706.0762</v>
      </c>
      <c r="U17" s="33">
        <v>34976.028400000003</v>
      </c>
      <c r="V17" s="33">
        <v>1478.4906000000001</v>
      </c>
      <c r="W17" s="33">
        <v>19541.428199999998</v>
      </c>
      <c r="X17" s="33">
        <v>23.206199999999999</v>
      </c>
      <c r="Y17" s="33">
        <v>66.180599999999998</v>
      </c>
      <c r="Z17" s="33">
        <v>6734.8019999999997</v>
      </c>
      <c r="AA17" s="33">
        <v>1236.6928</v>
      </c>
      <c r="AB17" s="33">
        <v>26.155199999999997</v>
      </c>
      <c r="AC17" s="33">
        <v>2419.5436</v>
      </c>
      <c r="AD17" s="33">
        <v>73.501799999999989</v>
      </c>
      <c r="AE17" s="33">
        <v>219.76599999999999</v>
      </c>
      <c r="AF17" s="33">
        <v>89800.021200000017</v>
      </c>
      <c r="AG17" s="33">
        <v>631.38980000000004</v>
      </c>
      <c r="AH17" s="33">
        <v>7222.1444000000001</v>
      </c>
      <c r="AI17" s="31">
        <f t="shared" si="2"/>
        <v>28046.3298</v>
      </c>
      <c r="AJ17" s="33">
        <v>11474.049599999998</v>
      </c>
      <c r="AK17" s="33">
        <v>6136.8379999999997</v>
      </c>
      <c r="AL17" s="33">
        <v>10435.442200000001</v>
      </c>
      <c r="AM17" s="31">
        <f t="shared" si="3"/>
        <v>130537.9366</v>
      </c>
      <c r="AN17" s="33">
        <v>4358.9508000000005</v>
      </c>
      <c r="AO17" s="33">
        <v>16438.190399999996</v>
      </c>
      <c r="AP17" s="33">
        <v>10036.908599999999</v>
      </c>
      <c r="AQ17" s="33">
        <v>52501.931999999993</v>
      </c>
      <c r="AR17" s="33">
        <v>13111.336399999998</v>
      </c>
      <c r="AS17" s="33">
        <v>31324.809800000003</v>
      </c>
      <c r="AT17" s="33">
        <v>1336.6945999999998</v>
      </c>
      <c r="AU17" s="33">
        <v>617.51860000000011</v>
      </c>
      <c r="AV17" s="33">
        <v>235.8586</v>
      </c>
      <c r="AW17" s="33">
        <v>575.73680000000002</v>
      </c>
      <c r="AX17" s="31">
        <f t="shared" si="4"/>
        <v>1519.7177999999999</v>
      </c>
      <c r="AY17" s="33">
        <v>216.87799999999996</v>
      </c>
      <c r="AZ17" s="33">
        <v>116.11340000000001</v>
      </c>
      <c r="BA17" s="33">
        <v>49.064399999999999</v>
      </c>
      <c r="BB17" s="33">
        <v>515.92759999999998</v>
      </c>
      <c r="BC17" s="33">
        <v>561.91699999999992</v>
      </c>
      <c r="BD17" s="33">
        <v>59.817399999999999</v>
      </c>
      <c r="BE17" s="31">
        <f t="shared" si="5"/>
        <v>870.40780000000007</v>
      </c>
      <c r="BF17" s="33">
        <v>545.6318</v>
      </c>
      <c r="BG17" s="33">
        <v>291.41419999999999</v>
      </c>
      <c r="BH17" s="33">
        <v>33.361800000000002</v>
      </c>
      <c r="BI17" s="33">
        <f t="shared" si="6"/>
        <v>891.01279999999997</v>
      </c>
      <c r="BJ17" s="33">
        <v>891.01279999999997</v>
      </c>
      <c r="BK17" s="33">
        <f t="shared" si="7"/>
        <v>4742.2925999999989</v>
      </c>
      <c r="BL17" s="33">
        <v>473.58379999999994</v>
      </c>
      <c r="BM17" s="33">
        <v>398.94620000000003</v>
      </c>
      <c r="BN17" s="33">
        <v>497.36439999999999</v>
      </c>
      <c r="BO17" s="33">
        <v>63.287399999999998</v>
      </c>
      <c r="BP17" s="33">
        <v>158.38839999999999</v>
      </c>
      <c r="BQ17" s="33">
        <v>81.343599999999995</v>
      </c>
      <c r="BR17" s="33">
        <v>45.682199999999995</v>
      </c>
      <c r="BS17" s="33">
        <v>941.18339999999989</v>
      </c>
      <c r="BT17" s="33">
        <v>79.641999999999996</v>
      </c>
      <c r="BU17" s="33">
        <v>529.96259999999995</v>
      </c>
      <c r="BV17" s="33">
        <v>121.749</v>
      </c>
      <c r="BW17" s="33">
        <v>510.10699999999997</v>
      </c>
      <c r="BX17" s="33">
        <v>841.05259999999987</v>
      </c>
      <c r="BY17" s="33">
        <f t="shared" si="8"/>
        <v>13934.642400000001</v>
      </c>
      <c r="BZ17" s="33">
        <v>5435.2734</v>
      </c>
      <c r="CA17" s="33">
        <v>1817.5351999999998</v>
      </c>
      <c r="CB17" s="33">
        <v>1929.1161999999999</v>
      </c>
      <c r="CC17" s="33">
        <v>2702.4933999999998</v>
      </c>
      <c r="CD17" s="33">
        <v>2050.2242000000001</v>
      </c>
      <c r="CE17" s="33">
        <f t="shared" si="9"/>
        <v>4405.5947999999999</v>
      </c>
      <c r="CF17" s="33">
        <v>106.58579999999999</v>
      </c>
      <c r="CG17" s="33">
        <v>92.302599999999998</v>
      </c>
      <c r="CH17" s="33">
        <v>13.0268</v>
      </c>
      <c r="CI17" s="33">
        <v>783.39559999999994</v>
      </c>
      <c r="CJ17" s="33">
        <v>295.5498</v>
      </c>
      <c r="CK17" s="33">
        <v>45.720200000000006</v>
      </c>
      <c r="CL17" s="33">
        <v>3069.0139999999997</v>
      </c>
      <c r="CM17" s="33" t="s">
        <v>108</v>
      </c>
      <c r="CN17" s="33" t="s">
        <v>108</v>
      </c>
      <c r="CO17" s="33" t="s">
        <v>108</v>
      </c>
      <c r="CP17" s="33">
        <v>197911.03360000002</v>
      </c>
      <c r="CQ17" s="33">
        <v>115749.28000000001</v>
      </c>
      <c r="CR17" s="33">
        <v>717578.82620000001</v>
      </c>
    </row>
    <row r="18" spans="1:96" ht="15" customHeight="1" thickBot="1">
      <c r="A18" s="29">
        <v>2002</v>
      </c>
      <c r="B18" s="31">
        <f t="shared" si="0"/>
        <v>62207.294799999996</v>
      </c>
      <c r="C18" s="31">
        <v>54964.745999999999</v>
      </c>
      <c r="D18" s="31">
        <v>423.96860000000004</v>
      </c>
      <c r="E18" s="31">
        <v>6818.5801999999994</v>
      </c>
      <c r="F18" s="31">
        <f t="shared" si="1"/>
        <v>277585.46679999999</v>
      </c>
      <c r="G18" s="31">
        <v>4038.4295999999999</v>
      </c>
      <c r="H18" s="31">
        <v>16049.667000000001</v>
      </c>
      <c r="I18" s="31">
        <v>2402.5434</v>
      </c>
      <c r="J18" s="31">
        <v>182.9118</v>
      </c>
      <c r="K18" s="32">
        <v>6926.6907999999994</v>
      </c>
      <c r="L18" s="33">
        <v>744.721</v>
      </c>
      <c r="M18" s="33">
        <v>2994.7468000000003</v>
      </c>
      <c r="N18" s="33">
        <v>10422.666999999999</v>
      </c>
      <c r="O18" s="33">
        <v>19152.422200000001</v>
      </c>
      <c r="P18" s="33">
        <v>3258.0120000000002</v>
      </c>
      <c r="Q18" s="33">
        <v>17055.630600000004</v>
      </c>
      <c r="R18" s="33">
        <v>15409.921</v>
      </c>
      <c r="S18" s="33">
        <v>134.71299999999999</v>
      </c>
      <c r="T18" s="33">
        <v>2738.5083999999997</v>
      </c>
      <c r="U18" s="33">
        <v>36456.019</v>
      </c>
      <c r="V18" s="33">
        <v>1181.2996000000001</v>
      </c>
      <c r="W18" s="33">
        <v>19550.817600000002</v>
      </c>
      <c r="X18" s="33">
        <v>25.6096</v>
      </c>
      <c r="Y18" s="33">
        <v>71.495399999999989</v>
      </c>
      <c r="Z18" s="33">
        <v>5827.0585999999994</v>
      </c>
      <c r="AA18" s="33">
        <v>1097.0881999999999</v>
      </c>
      <c r="AB18" s="33">
        <v>21.4938</v>
      </c>
      <c r="AC18" s="33">
        <v>2258.0551999999998</v>
      </c>
      <c r="AD18" s="33">
        <v>63.249400000000009</v>
      </c>
      <c r="AE18" s="33">
        <v>229.84059999999999</v>
      </c>
      <c r="AF18" s="33">
        <v>101151.4978</v>
      </c>
      <c r="AG18" s="33">
        <v>531.94500000000005</v>
      </c>
      <c r="AH18" s="33">
        <v>7608.4123999999993</v>
      </c>
      <c r="AI18" s="31">
        <f t="shared" si="2"/>
        <v>29105.335199999994</v>
      </c>
      <c r="AJ18" s="33">
        <v>12010.287999999999</v>
      </c>
      <c r="AK18" s="33">
        <v>6342.195999999999</v>
      </c>
      <c r="AL18" s="33">
        <v>10752.851199999999</v>
      </c>
      <c r="AM18" s="31">
        <f t="shared" si="3"/>
        <v>128370.71239999999</v>
      </c>
      <c r="AN18" s="33">
        <v>4289.6099999999997</v>
      </c>
      <c r="AO18" s="33">
        <v>15718.455399999997</v>
      </c>
      <c r="AP18" s="33">
        <v>10842.556600000002</v>
      </c>
      <c r="AQ18" s="33">
        <v>51744.567399999993</v>
      </c>
      <c r="AR18" s="33">
        <v>13000.268399999999</v>
      </c>
      <c r="AS18" s="33">
        <v>30312.396200000003</v>
      </c>
      <c r="AT18" s="33">
        <v>1180.4377999999999</v>
      </c>
      <c r="AU18" s="33">
        <v>486.24379999999996</v>
      </c>
      <c r="AV18" s="33">
        <v>233.44019999999998</v>
      </c>
      <c r="AW18" s="33">
        <v>562.73659999999995</v>
      </c>
      <c r="AX18" s="31">
        <f t="shared" si="4"/>
        <v>1250.6354000000001</v>
      </c>
      <c r="AY18" s="33">
        <v>227.36319999999998</v>
      </c>
      <c r="AZ18" s="33">
        <v>98.912199999999984</v>
      </c>
      <c r="BA18" s="33">
        <v>43.680000000000007</v>
      </c>
      <c r="BB18" s="33">
        <v>432.69479999999999</v>
      </c>
      <c r="BC18" s="33">
        <v>414.22180000000003</v>
      </c>
      <c r="BD18" s="33">
        <v>33.763399999999997</v>
      </c>
      <c r="BE18" s="31">
        <f t="shared" si="5"/>
        <v>796.32420000000002</v>
      </c>
      <c r="BF18" s="33">
        <v>536.68040000000008</v>
      </c>
      <c r="BG18" s="33">
        <v>215.14019999999999</v>
      </c>
      <c r="BH18" s="33">
        <v>44.503600000000006</v>
      </c>
      <c r="BI18" s="33">
        <f t="shared" si="6"/>
        <v>661.0326</v>
      </c>
      <c r="BJ18" s="33">
        <v>661.0326</v>
      </c>
      <c r="BK18" s="33">
        <f t="shared" si="7"/>
        <v>4116.3874000000005</v>
      </c>
      <c r="BL18" s="33">
        <v>364.43059999999997</v>
      </c>
      <c r="BM18" s="33">
        <v>307.38319999999999</v>
      </c>
      <c r="BN18" s="33">
        <v>364.84000000000003</v>
      </c>
      <c r="BO18" s="33">
        <v>61.115400000000008</v>
      </c>
      <c r="BP18" s="33">
        <v>118.59660000000001</v>
      </c>
      <c r="BQ18" s="33">
        <v>65.305000000000007</v>
      </c>
      <c r="BR18" s="33">
        <v>41.734200000000001</v>
      </c>
      <c r="BS18" s="33">
        <v>933.3134</v>
      </c>
      <c r="BT18" s="33">
        <v>71.733200000000011</v>
      </c>
      <c r="BU18" s="33">
        <v>494.4862</v>
      </c>
      <c r="BV18" s="33">
        <v>98.778399999999991</v>
      </c>
      <c r="BW18" s="33">
        <v>436.02939999999995</v>
      </c>
      <c r="BX18" s="33">
        <v>758.6418000000001</v>
      </c>
      <c r="BY18" s="33">
        <f t="shared" si="8"/>
        <v>13758.175399999998</v>
      </c>
      <c r="BZ18" s="33">
        <v>5593.8231999999998</v>
      </c>
      <c r="CA18" s="33">
        <v>1681.3776</v>
      </c>
      <c r="CB18" s="33">
        <v>2054.6752000000001</v>
      </c>
      <c r="CC18" s="33">
        <v>2522.1873999999998</v>
      </c>
      <c r="CD18" s="33">
        <v>1906.1119999999999</v>
      </c>
      <c r="CE18" s="33">
        <f t="shared" si="9"/>
        <v>3323.7452000000003</v>
      </c>
      <c r="CF18" s="33">
        <v>91.20320000000001</v>
      </c>
      <c r="CG18" s="33">
        <v>92.20620000000001</v>
      </c>
      <c r="CH18" s="33">
        <v>11.254800000000001</v>
      </c>
      <c r="CI18" s="33">
        <v>775.88460000000009</v>
      </c>
      <c r="CJ18" s="33">
        <v>268.47020000000003</v>
      </c>
      <c r="CK18" s="33">
        <v>39.234200000000001</v>
      </c>
      <c r="CL18" s="33">
        <v>2045.492</v>
      </c>
      <c r="CM18" s="33" t="s">
        <v>108</v>
      </c>
      <c r="CN18" s="33" t="s">
        <v>108</v>
      </c>
      <c r="CO18" s="33" t="s">
        <v>108</v>
      </c>
      <c r="CP18" s="33">
        <v>191131.4284</v>
      </c>
      <c r="CQ18" s="33">
        <v>111487.24280000001</v>
      </c>
      <c r="CR18" s="33">
        <v>717102.77980000013</v>
      </c>
    </row>
    <row r="19" spans="1:96" ht="15" customHeight="1" thickBot="1">
      <c r="A19" s="29">
        <v>2003</v>
      </c>
      <c r="B19" s="31">
        <f t="shared" si="0"/>
        <v>59259.248199999987</v>
      </c>
      <c r="C19" s="31">
        <v>53499.606799999994</v>
      </c>
      <c r="D19" s="31">
        <v>385.72479999999996</v>
      </c>
      <c r="E19" s="31">
        <v>5373.9165999999996</v>
      </c>
      <c r="F19" s="31">
        <f t="shared" si="1"/>
        <v>254942.8364</v>
      </c>
      <c r="G19" s="31">
        <v>4241.848</v>
      </c>
      <c r="H19" s="31">
        <v>15446.412399999999</v>
      </c>
      <c r="I19" s="31">
        <v>2363.4513999999999</v>
      </c>
      <c r="J19" s="31">
        <v>152.7064</v>
      </c>
      <c r="K19" s="32">
        <v>6525.3307999999997</v>
      </c>
      <c r="L19" s="33">
        <v>645.91699999999992</v>
      </c>
      <c r="M19" s="33">
        <v>2892.4504000000002</v>
      </c>
      <c r="N19" s="33">
        <v>10431.012199999997</v>
      </c>
      <c r="O19" s="33">
        <v>19146.381600000001</v>
      </c>
      <c r="P19" s="33">
        <v>3114.7887999999998</v>
      </c>
      <c r="Q19" s="33">
        <v>18484.794400000002</v>
      </c>
      <c r="R19" s="33">
        <v>15386.234999999999</v>
      </c>
      <c r="S19" s="33">
        <v>125.35519999999998</v>
      </c>
      <c r="T19" s="33">
        <v>2822.4259999999999</v>
      </c>
      <c r="U19" s="33">
        <v>34762.411800000002</v>
      </c>
      <c r="V19" s="33">
        <v>1167.8892000000001</v>
      </c>
      <c r="W19" s="33">
        <v>18581.6744</v>
      </c>
      <c r="X19" s="33">
        <v>24.990199999999998</v>
      </c>
      <c r="Y19" s="33">
        <v>58.205199999999998</v>
      </c>
      <c r="Z19" s="33">
        <v>5041.0566000000008</v>
      </c>
      <c r="AA19" s="33">
        <v>947.84780000000001</v>
      </c>
      <c r="AB19" s="33">
        <v>18.402799999999999</v>
      </c>
      <c r="AC19" s="33">
        <v>2275.4642000000003</v>
      </c>
      <c r="AD19" s="33">
        <v>59.529400000000003</v>
      </c>
      <c r="AE19" s="33">
        <v>235.36799999999999</v>
      </c>
      <c r="AF19" s="33">
        <v>81507.940199999997</v>
      </c>
      <c r="AG19" s="33">
        <v>578.12379999999996</v>
      </c>
      <c r="AH19" s="33">
        <v>7904.8232000000007</v>
      </c>
      <c r="AI19" s="31">
        <f t="shared" si="2"/>
        <v>28442.199600000004</v>
      </c>
      <c r="AJ19" s="33">
        <v>11769.590200000002</v>
      </c>
      <c r="AK19" s="33">
        <v>6214.9535999999998</v>
      </c>
      <c r="AL19" s="33">
        <v>10457.6558</v>
      </c>
      <c r="AM19" s="31">
        <f t="shared" si="3"/>
        <v>130172.24899999998</v>
      </c>
      <c r="AN19" s="33">
        <v>4304.5037999999995</v>
      </c>
      <c r="AO19" s="33">
        <v>15349.830399999999</v>
      </c>
      <c r="AP19" s="33">
        <v>10710.955600000001</v>
      </c>
      <c r="AQ19" s="33">
        <v>48410.580799999989</v>
      </c>
      <c r="AR19" s="33">
        <v>16683.720600000001</v>
      </c>
      <c r="AS19" s="33">
        <v>32279.709399999996</v>
      </c>
      <c r="AT19" s="33">
        <v>1161.2194</v>
      </c>
      <c r="AU19" s="33">
        <v>477.37639999999999</v>
      </c>
      <c r="AV19" s="33">
        <v>232.68079999999998</v>
      </c>
      <c r="AW19" s="33">
        <v>561.67179999999996</v>
      </c>
      <c r="AX19" s="31">
        <f t="shared" si="4"/>
        <v>1281.2009999999998</v>
      </c>
      <c r="AY19" s="33">
        <v>232.27499999999998</v>
      </c>
      <c r="AZ19" s="33">
        <v>97.079199999999986</v>
      </c>
      <c r="BA19" s="33">
        <v>40.519000000000005</v>
      </c>
      <c r="BB19" s="33">
        <v>459.29899999999998</v>
      </c>
      <c r="BC19" s="33">
        <v>421.65440000000001</v>
      </c>
      <c r="BD19" s="33">
        <v>30.374399999999998</v>
      </c>
      <c r="BE19" s="31">
        <f t="shared" si="5"/>
        <v>794.26839999999993</v>
      </c>
      <c r="BF19" s="33">
        <v>525.53099999999995</v>
      </c>
      <c r="BG19" s="33">
        <v>226.72579999999999</v>
      </c>
      <c r="BH19" s="33">
        <v>42.011600000000001</v>
      </c>
      <c r="BI19" s="33">
        <f t="shared" si="6"/>
        <v>601.07799999999997</v>
      </c>
      <c r="BJ19" s="33">
        <v>601.07799999999997</v>
      </c>
      <c r="BK19" s="33">
        <f t="shared" si="7"/>
        <v>4111.268</v>
      </c>
      <c r="BL19" s="33">
        <v>346.93700000000001</v>
      </c>
      <c r="BM19" s="33">
        <v>293.822</v>
      </c>
      <c r="BN19" s="33">
        <v>372.25019999999995</v>
      </c>
      <c r="BO19" s="33">
        <v>56.697399999999995</v>
      </c>
      <c r="BP19" s="33">
        <v>119.35199999999999</v>
      </c>
      <c r="BQ19" s="33">
        <v>70.002399999999994</v>
      </c>
      <c r="BR19" s="33">
        <v>39.261200000000002</v>
      </c>
      <c r="BS19" s="33">
        <v>939.22119999999995</v>
      </c>
      <c r="BT19" s="33">
        <v>75.08059999999999</v>
      </c>
      <c r="BU19" s="33">
        <v>473.33139999999992</v>
      </c>
      <c r="BV19" s="33">
        <v>101.5274</v>
      </c>
      <c r="BW19" s="33">
        <v>433.05200000000002</v>
      </c>
      <c r="BX19" s="33">
        <v>790.73320000000001</v>
      </c>
      <c r="BY19" s="33">
        <f t="shared" si="8"/>
        <v>12360.667600000001</v>
      </c>
      <c r="BZ19" s="33">
        <v>5077.4807999999994</v>
      </c>
      <c r="CA19" s="33">
        <v>1561.7611999999999</v>
      </c>
      <c r="CB19" s="33">
        <v>1570.7477999999999</v>
      </c>
      <c r="CC19" s="33">
        <v>2362.7524000000003</v>
      </c>
      <c r="CD19" s="33">
        <v>1787.9253999999999</v>
      </c>
      <c r="CE19" s="33">
        <f t="shared" si="9"/>
        <v>3089.9805999999999</v>
      </c>
      <c r="CF19" s="33">
        <v>98.025999999999996</v>
      </c>
      <c r="CG19" s="33">
        <v>84.930200000000013</v>
      </c>
      <c r="CH19" s="33">
        <v>8.8407999999999998</v>
      </c>
      <c r="CI19" s="33">
        <v>674.57060000000001</v>
      </c>
      <c r="CJ19" s="33">
        <v>260.62580000000003</v>
      </c>
      <c r="CK19" s="33">
        <v>37.647800000000004</v>
      </c>
      <c r="CL19" s="33">
        <v>1925.3393999999998</v>
      </c>
      <c r="CM19" s="33" t="s">
        <v>108</v>
      </c>
      <c r="CN19" s="33" t="s">
        <v>108</v>
      </c>
      <c r="CO19" s="33" t="s">
        <v>108</v>
      </c>
      <c r="CP19" s="33">
        <v>178448.47779999999</v>
      </c>
      <c r="CQ19" s="33">
        <v>102130.78720000001</v>
      </c>
      <c r="CR19" s="33">
        <v>678218.69060000009</v>
      </c>
    </row>
    <row r="20" spans="1:96" ht="15" customHeight="1" thickBot="1">
      <c r="A20" s="29">
        <v>2004</v>
      </c>
      <c r="B20" s="31">
        <f t="shared" si="0"/>
        <v>60407.637600000002</v>
      </c>
      <c r="C20" s="31">
        <v>53798.465799999998</v>
      </c>
      <c r="D20" s="31">
        <v>358.52699999999999</v>
      </c>
      <c r="E20" s="31">
        <v>6250.6447999999991</v>
      </c>
      <c r="F20" s="31">
        <f t="shared" si="1"/>
        <v>258138.61080000002</v>
      </c>
      <c r="G20" s="31">
        <v>4384.7167999999992</v>
      </c>
      <c r="H20" s="31">
        <v>15806.201799999999</v>
      </c>
      <c r="I20" s="31">
        <v>2356.2783999999997</v>
      </c>
      <c r="J20" s="31">
        <v>132.19280000000001</v>
      </c>
      <c r="K20" s="32">
        <v>6126.4628000000002</v>
      </c>
      <c r="L20" s="33">
        <v>598.57399999999996</v>
      </c>
      <c r="M20" s="33">
        <v>2420.8656000000001</v>
      </c>
      <c r="N20" s="33">
        <v>10325.318199999998</v>
      </c>
      <c r="O20" s="33">
        <v>19164.375</v>
      </c>
      <c r="P20" s="33">
        <v>2757.7402000000002</v>
      </c>
      <c r="Q20" s="33">
        <v>18724.607</v>
      </c>
      <c r="R20" s="33">
        <v>16102.247000000001</v>
      </c>
      <c r="S20" s="33">
        <v>122.8552</v>
      </c>
      <c r="T20" s="33">
        <v>2898.598</v>
      </c>
      <c r="U20" s="33">
        <v>36842.419599999994</v>
      </c>
      <c r="V20" s="33">
        <v>1304.8696</v>
      </c>
      <c r="W20" s="33">
        <v>18019.353799999997</v>
      </c>
      <c r="X20" s="33">
        <v>24.959199999999999</v>
      </c>
      <c r="Y20" s="33">
        <v>52.257800000000003</v>
      </c>
      <c r="Z20" s="33">
        <v>4099.4769999999999</v>
      </c>
      <c r="AA20" s="33">
        <v>886.29540000000009</v>
      </c>
      <c r="AB20" s="33">
        <v>18.094799999999999</v>
      </c>
      <c r="AC20" s="33">
        <v>2370.098</v>
      </c>
      <c r="AD20" s="33">
        <v>51.512999999999991</v>
      </c>
      <c r="AE20" s="33">
        <v>225.4948</v>
      </c>
      <c r="AF20" s="33">
        <v>83772.847800000003</v>
      </c>
      <c r="AG20" s="33">
        <v>530.42420000000004</v>
      </c>
      <c r="AH20" s="33">
        <v>8019.473</v>
      </c>
      <c r="AI20" s="31">
        <f t="shared" si="2"/>
        <v>28895.078800000003</v>
      </c>
      <c r="AJ20" s="33">
        <v>11944.594800000001</v>
      </c>
      <c r="AK20" s="33">
        <v>6283.1825999999992</v>
      </c>
      <c r="AL20" s="33">
        <v>10667.301400000002</v>
      </c>
      <c r="AM20" s="31">
        <f t="shared" si="3"/>
        <v>132802.82860000001</v>
      </c>
      <c r="AN20" s="33">
        <v>4357.0508</v>
      </c>
      <c r="AO20" s="33">
        <v>15319.166799999999</v>
      </c>
      <c r="AP20" s="33">
        <v>10353.8436</v>
      </c>
      <c r="AQ20" s="33">
        <v>49384.546600000001</v>
      </c>
      <c r="AR20" s="33">
        <v>16788.612000000001</v>
      </c>
      <c r="AS20" s="33">
        <v>34299.608200000002</v>
      </c>
      <c r="AT20" s="33">
        <v>1088.519</v>
      </c>
      <c r="AU20" s="33">
        <v>425.92780000000005</v>
      </c>
      <c r="AV20" s="33">
        <v>229.45679999999999</v>
      </c>
      <c r="AW20" s="33">
        <v>556.09699999999998</v>
      </c>
      <c r="AX20" s="31">
        <f t="shared" si="4"/>
        <v>1171.7855999999999</v>
      </c>
      <c r="AY20" s="33">
        <v>213.95480000000001</v>
      </c>
      <c r="AZ20" s="33">
        <v>90.219800000000006</v>
      </c>
      <c r="BA20" s="33">
        <v>37.703600000000009</v>
      </c>
      <c r="BB20" s="33">
        <v>433.35</v>
      </c>
      <c r="BC20" s="33">
        <v>371.91140000000001</v>
      </c>
      <c r="BD20" s="33">
        <v>24.646000000000001</v>
      </c>
      <c r="BE20" s="31">
        <f t="shared" si="5"/>
        <v>1062.2002</v>
      </c>
      <c r="BF20" s="33">
        <v>463.67779999999999</v>
      </c>
      <c r="BG20" s="33">
        <v>189.70899999999997</v>
      </c>
      <c r="BH20" s="33">
        <v>408.8134</v>
      </c>
      <c r="BI20" s="33">
        <f t="shared" si="6"/>
        <v>487.4948</v>
      </c>
      <c r="BJ20" s="33">
        <v>487.4948</v>
      </c>
      <c r="BK20" s="33">
        <f t="shared" si="7"/>
        <v>3852.2750000000005</v>
      </c>
      <c r="BL20" s="33">
        <v>321.95060000000001</v>
      </c>
      <c r="BM20" s="33">
        <v>274.40600000000001</v>
      </c>
      <c r="BN20" s="33">
        <v>343.96639999999996</v>
      </c>
      <c r="BO20" s="33">
        <v>56.064999999999998</v>
      </c>
      <c r="BP20" s="33">
        <v>109.5712</v>
      </c>
      <c r="BQ20" s="33">
        <v>64.897000000000006</v>
      </c>
      <c r="BR20" s="33">
        <v>38.272800000000004</v>
      </c>
      <c r="BS20" s="33">
        <v>853.43840000000012</v>
      </c>
      <c r="BT20" s="33">
        <v>76.535600000000002</v>
      </c>
      <c r="BU20" s="33">
        <v>435.89140000000003</v>
      </c>
      <c r="BV20" s="33">
        <v>96.836000000000013</v>
      </c>
      <c r="BW20" s="33">
        <v>438.07459999999992</v>
      </c>
      <c r="BX20" s="33">
        <v>742.37</v>
      </c>
      <c r="BY20" s="33">
        <f t="shared" si="8"/>
        <v>11792.0836</v>
      </c>
      <c r="BZ20" s="33">
        <v>4777.011199999999</v>
      </c>
      <c r="CA20" s="33">
        <v>1456.2927999999999</v>
      </c>
      <c r="CB20" s="33">
        <v>1595.3942000000002</v>
      </c>
      <c r="CC20" s="33">
        <v>2252.8903999999998</v>
      </c>
      <c r="CD20" s="33">
        <v>1710.4950000000001</v>
      </c>
      <c r="CE20" s="33">
        <f t="shared" si="9"/>
        <v>2892.3394000000003</v>
      </c>
      <c r="CF20" s="33">
        <v>83.887200000000007</v>
      </c>
      <c r="CG20" s="33">
        <v>79.4208</v>
      </c>
      <c r="CH20" s="33">
        <v>8.2194000000000003</v>
      </c>
      <c r="CI20" s="33">
        <v>631.83880000000011</v>
      </c>
      <c r="CJ20" s="33">
        <v>268.13060000000002</v>
      </c>
      <c r="CK20" s="33">
        <v>38.335799999999999</v>
      </c>
      <c r="CL20" s="33">
        <v>1782.5068000000001</v>
      </c>
      <c r="CM20" s="33" t="s">
        <v>108</v>
      </c>
      <c r="CN20" s="33" t="s">
        <v>108</v>
      </c>
      <c r="CO20" s="33" t="s">
        <v>108</v>
      </c>
      <c r="CP20" s="33">
        <v>168124.28200000001</v>
      </c>
      <c r="CQ20" s="33">
        <v>94523.646199999988</v>
      </c>
      <c r="CR20" s="33">
        <v>674598.92439999979</v>
      </c>
    </row>
    <row r="21" spans="1:96" ht="15" customHeight="1" thickBot="1">
      <c r="A21" s="29">
        <v>2005</v>
      </c>
      <c r="B21" s="31">
        <f t="shared" si="0"/>
        <v>55774.690399999992</v>
      </c>
      <c r="C21" s="31">
        <v>50109.362199999996</v>
      </c>
      <c r="D21" s="31">
        <v>361.1902</v>
      </c>
      <c r="E21" s="31">
        <v>5304.137999999999</v>
      </c>
      <c r="F21" s="31">
        <f t="shared" si="1"/>
        <v>269599.99699999997</v>
      </c>
      <c r="G21" s="31">
        <v>4180.9979999999996</v>
      </c>
      <c r="H21" s="31">
        <v>15721.399600000001</v>
      </c>
      <c r="I21" s="31">
        <v>2153.8231999999998</v>
      </c>
      <c r="J21" s="31">
        <v>124.05340000000001</v>
      </c>
      <c r="K21" s="32">
        <v>5833.1177999999991</v>
      </c>
      <c r="L21" s="33">
        <v>564.83199999999999</v>
      </c>
      <c r="M21" s="33">
        <v>2362.1291999999999</v>
      </c>
      <c r="N21" s="33">
        <v>9738.1028000000006</v>
      </c>
      <c r="O21" s="33">
        <v>19637.738000000001</v>
      </c>
      <c r="P21" s="33">
        <v>2601.384</v>
      </c>
      <c r="Q21" s="33">
        <v>17724.499199999998</v>
      </c>
      <c r="R21" s="33">
        <v>16303.9442</v>
      </c>
      <c r="S21" s="33">
        <v>119.24880000000002</v>
      </c>
      <c r="T21" s="33">
        <v>2780.4769999999999</v>
      </c>
      <c r="U21" s="33">
        <v>37288.222599999994</v>
      </c>
      <c r="V21" s="33">
        <v>1412.6687999999999</v>
      </c>
      <c r="W21" s="33">
        <v>16991.221600000001</v>
      </c>
      <c r="X21" s="33">
        <v>27.289199999999997</v>
      </c>
      <c r="Y21" s="33">
        <v>48.6584</v>
      </c>
      <c r="Z21" s="33">
        <v>4221.9438</v>
      </c>
      <c r="AA21" s="33">
        <v>835.2604</v>
      </c>
      <c r="AB21" s="33">
        <v>16.154799999999998</v>
      </c>
      <c r="AC21" s="33">
        <v>2535.4580000000001</v>
      </c>
      <c r="AD21" s="33">
        <v>49.085599999999999</v>
      </c>
      <c r="AE21" s="33">
        <v>212.69720000000001</v>
      </c>
      <c r="AF21" s="33">
        <v>97681.083200000023</v>
      </c>
      <c r="AG21" s="33">
        <v>403.04899999999992</v>
      </c>
      <c r="AH21" s="33">
        <v>8031.4571999999998</v>
      </c>
      <c r="AI21" s="31">
        <f t="shared" si="2"/>
        <v>27080.165399999998</v>
      </c>
      <c r="AJ21" s="33">
        <v>11169.6594</v>
      </c>
      <c r="AK21" s="33">
        <v>5855.7633999999998</v>
      </c>
      <c r="AL21" s="33">
        <v>10054.7426</v>
      </c>
      <c r="AM21" s="31">
        <f t="shared" si="3"/>
        <v>132308.33939999997</v>
      </c>
      <c r="AN21" s="33">
        <v>4394.7389999999996</v>
      </c>
      <c r="AO21" s="33">
        <v>15185.841399999998</v>
      </c>
      <c r="AP21" s="33">
        <v>9451.9457999999995</v>
      </c>
      <c r="AQ21" s="33">
        <v>46776.361599999989</v>
      </c>
      <c r="AR21" s="33">
        <v>18782.230799999994</v>
      </c>
      <c r="AS21" s="33">
        <v>35491.371799999994</v>
      </c>
      <c r="AT21" s="33">
        <v>1105.5419999999999</v>
      </c>
      <c r="AU21" s="33">
        <v>400.30540000000002</v>
      </c>
      <c r="AV21" s="33">
        <v>214.4956</v>
      </c>
      <c r="AW21" s="33">
        <v>505.50600000000009</v>
      </c>
      <c r="AX21" s="31">
        <f t="shared" si="4"/>
        <v>1124.2482</v>
      </c>
      <c r="AY21" s="33">
        <v>203.97</v>
      </c>
      <c r="AZ21" s="33">
        <v>86.710399999999993</v>
      </c>
      <c r="BA21" s="33">
        <v>37.261600000000001</v>
      </c>
      <c r="BB21" s="33">
        <v>421.40280000000001</v>
      </c>
      <c r="BC21" s="33">
        <v>348.70740000000001</v>
      </c>
      <c r="BD21" s="33">
        <v>26.196000000000002</v>
      </c>
      <c r="BE21" s="31">
        <f t="shared" si="5"/>
        <v>939.4917999999999</v>
      </c>
      <c r="BF21" s="33">
        <v>456.52599999999995</v>
      </c>
      <c r="BG21" s="33">
        <v>175.90779999999998</v>
      </c>
      <c r="BH21" s="33">
        <v>307.05799999999999</v>
      </c>
      <c r="BI21" s="33">
        <f t="shared" si="6"/>
        <v>470.02759999999995</v>
      </c>
      <c r="BJ21" s="33">
        <v>470.02759999999995</v>
      </c>
      <c r="BK21" s="33">
        <f t="shared" si="7"/>
        <v>3819.1811999999995</v>
      </c>
      <c r="BL21" s="33">
        <v>314.68979999999999</v>
      </c>
      <c r="BM21" s="33">
        <v>268.8612</v>
      </c>
      <c r="BN21" s="33">
        <v>339.45319999999998</v>
      </c>
      <c r="BO21" s="33">
        <v>51.180999999999997</v>
      </c>
      <c r="BP21" s="33">
        <v>107.1508</v>
      </c>
      <c r="BQ21" s="33">
        <v>64.64800000000001</v>
      </c>
      <c r="BR21" s="33">
        <v>36.542799999999993</v>
      </c>
      <c r="BS21" s="33">
        <v>843.77979999999991</v>
      </c>
      <c r="BT21" s="33">
        <v>79.177599999999998</v>
      </c>
      <c r="BU21" s="33">
        <v>424.04359999999997</v>
      </c>
      <c r="BV21" s="33">
        <v>93.872600000000006</v>
      </c>
      <c r="BW21" s="33">
        <v>430.03720000000004</v>
      </c>
      <c r="BX21" s="33">
        <v>765.7435999999999</v>
      </c>
      <c r="BY21" s="33">
        <f t="shared" si="8"/>
        <v>11014.9596</v>
      </c>
      <c r="BZ21" s="33">
        <v>4712.2316000000001</v>
      </c>
      <c r="CA21" s="33">
        <v>1353.2985999999999</v>
      </c>
      <c r="CB21" s="33">
        <v>1333.7871999999998</v>
      </c>
      <c r="CC21" s="33">
        <v>2053.7240000000002</v>
      </c>
      <c r="CD21" s="33">
        <v>1561.9182000000001</v>
      </c>
      <c r="CE21" s="33">
        <f t="shared" si="9"/>
        <v>2780.0550000000003</v>
      </c>
      <c r="CF21" s="33">
        <v>89.906599999999983</v>
      </c>
      <c r="CG21" s="33">
        <v>69.0518</v>
      </c>
      <c r="CH21" s="33">
        <v>7.6323999999999987</v>
      </c>
      <c r="CI21" s="33">
        <v>607.2998</v>
      </c>
      <c r="CJ21" s="33">
        <v>249.79200000000003</v>
      </c>
      <c r="CK21" s="33">
        <v>37.515800000000006</v>
      </c>
      <c r="CL21" s="33">
        <v>1718.8566000000001</v>
      </c>
      <c r="CM21" s="33" t="s">
        <v>108</v>
      </c>
      <c r="CN21" s="33" t="s">
        <v>108</v>
      </c>
      <c r="CO21" s="33" t="s">
        <v>108</v>
      </c>
      <c r="CP21" s="33">
        <v>156197.13880000002</v>
      </c>
      <c r="CQ21" s="33">
        <v>86606.494399999996</v>
      </c>
      <c r="CR21" s="33">
        <v>665383.92840000009</v>
      </c>
    </row>
    <row r="22" spans="1:96" ht="15" customHeight="1" thickBot="1">
      <c r="A22" s="29">
        <v>2006</v>
      </c>
      <c r="B22" s="31">
        <f t="shared" si="0"/>
        <v>54209.1198</v>
      </c>
      <c r="C22" s="31">
        <v>48304.437599999997</v>
      </c>
      <c r="D22" s="31">
        <v>331.24959999999999</v>
      </c>
      <c r="E22" s="31">
        <v>5573.4325999999992</v>
      </c>
      <c r="F22" s="31">
        <f t="shared" si="1"/>
        <v>248730.63160000005</v>
      </c>
      <c r="G22" s="31">
        <v>3971.9739999999997</v>
      </c>
      <c r="H22" s="31">
        <v>15052.776600000001</v>
      </c>
      <c r="I22" s="31">
        <v>2038.0973999999999</v>
      </c>
      <c r="J22" s="31">
        <v>114.67159999999998</v>
      </c>
      <c r="K22" s="32">
        <v>5654.7797999999984</v>
      </c>
      <c r="L22" s="33">
        <v>529.21320000000003</v>
      </c>
      <c r="M22" s="33">
        <v>2995.9176000000002</v>
      </c>
      <c r="N22" s="33">
        <v>9588.523000000001</v>
      </c>
      <c r="O22" s="33">
        <v>19909.356599999999</v>
      </c>
      <c r="P22" s="33">
        <v>1980.8857999999998</v>
      </c>
      <c r="Q22" s="33">
        <v>18687.248200000002</v>
      </c>
      <c r="R22" s="33">
        <v>15800.3784</v>
      </c>
      <c r="S22" s="33">
        <v>115.28740000000002</v>
      </c>
      <c r="T22" s="33">
        <v>2875.9700000000003</v>
      </c>
      <c r="U22" s="33">
        <v>37682.441399999996</v>
      </c>
      <c r="V22" s="33">
        <v>1502.8096</v>
      </c>
      <c r="W22" s="33">
        <v>13551.454599999999</v>
      </c>
      <c r="X22" s="33">
        <v>27.435200000000002</v>
      </c>
      <c r="Y22" s="33">
        <v>46.055</v>
      </c>
      <c r="Z22" s="33">
        <v>6066.9125999999997</v>
      </c>
      <c r="AA22" s="33">
        <v>842.47339999999997</v>
      </c>
      <c r="AB22" s="33">
        <v>15.055400000000001</v>
      </c>
      <c r="AC22" s="33">
        <v>2453.4096</v>
      </c>
      <c r="AD22" s="33">
        <v>46.182600000000001</v>
      </c>
      <c r="AE22" s="33">
        <v>196.94819999999999</v>
      </c>
      <c r="AF22" s="33">
        <v>78656.294200000018</v>
      </c>
      <c r="AG22" s="33">
        <v>379.8372</v>
      </c>
      <c r="AH22" s="33">
        <v>7948.2430000000013</v>
      </c>
      <c r="AI22" s="31">
        <f t="shared" si="2"/>
        <v>23900.047400000003</v>
      </c>
      <c r="AJ22" s="33">
        <v>9775.1598000000013</v>
      </c>
      <c r="AK22" s="33">
        <v>5147.7528000000002</v>
      </c>
      <c r="AL22" s="33">
        <v>8977.1347999999998</v>
      </c>
      <c r="AM22" s="31">
        <f t="shared" si="3"/>
        <v>131795.11360000001</v>
      </c>
      <c r="AN22" s="33">
        <v>4307.6548000000003</v>
      </c>
      <c r="AO22" s="33">
        <v>14019.237199999998</v>
      </c>
      <c r="AP22" s="33">
        <v>8750.8040000000001</v>
      </c>
      <c r="AQ22" s="33">
        <v>47901.119200000001</v>
      </c>
      <c r="AR22" s="33">
        <v>17933.6548</v>
      </c>
      <c r="AS22" s="33">
        <v>36801.734799999998</v>
      </c>
      <c r="AT22" s="33">
        <v>1058.7875999999999</v>
      </c>
      <c r="AU22" s="33">
        <v>353.29520000000002</v>
      </c>
      <c r="AV22" s="33">
        <v>200.5102</v>
      </c>
      <c r="AW22" s="33">
        <v>468.31579999999997</v>
      </c>
      <c r="AX22" s="31">
        <f t="shared" si="4"/>
        <v>1005.9423999999999</v>
      </c>
      <c r="AY22" s="33">
        <v>183.83619999999996</v>
      </c>
      <c r="AZ22" s="33">
        <v>85.573399999999992</v>
      </c>
      <c r="BA22" s="33">
        <v>37.416600000000003</v>
      </c>
      <c r="BB22" s="33">
        <v>374.73739999999998</v>
      </c>
      <c r="BC22" s="33">
        <v>299.7328</v>
      </c>
      <c r="BD22" s="33">
        <v>24.646000000000001</v>
      </c>
      <c r="BE22" s="31">
        <f t="shared" si="5"/>
        <v>915.55780000000004</v>
      </c>
      <c r="BF22" s="33">
        <v>455.5856</v>
      </c>
      <c r="BG22" s="33">
        <v>170.05939999999998</v>
      </c>
      <c r="BH22" s="33">
        <v>289.9128</v>
      </c>
      <c r="BI22" s="33">
        <f t="shared" si="6"/>
        <v>398.99659999999994</v>
      </c>
      <c r="BJ22" s="33">
        <v>398.99659999999994</v>
      </c>
      <c r="BK22" s="33">
        <f t="shared" si="7"/>
        <v>3583.6192000000001</v>
      </c>
      <c r="BL22" s="33">
        <v>253.99119999999999</v>
      </c>
      <c r="BM22" s="33">
        <v>219.7148</v>
      </c>
      <c r="BN22" s="33">
        <v>320.25020000000001</v>
      </c>
      <c r="BO22" s="33">
        <v>47.471600000000002</v>
      </c>
      <c r="BP22" s="33">
        <v>110.9988</v>
      </c>
      <c r="BQ22" s="33">
        <v>57.473199999999999</v>
      </c>
      <c r="BR22" s="33">
        <v>36.187800000000003</v>
      </c>
      <c r="BS22" s="33">
        <v>825.70119999999986</v>
      </c>
      <c r="BT22" s="33">
        <v>78.784199999999998</v>
      </c>
      <c r="BU22" s="33">
        <v>438.8202</v>
      </c>
      <c r="BV22" s="33">
        <v>94.186199999999999</v>
      </c>
      <c r="BW22" s="33">
        <v>410.9439999999999</v>
      </c>
      <c r="BX22" s="33">
        <v>689.09579999999994</v>
      </c>
      <c r="BY22" s="33">
        <f t="shared" si="8"/>
        <v>9852.7225999999991</v>
      </c>
      <c r="BZ22" s="33">
        <v>4306.3798000000006</v>
      </c>
      <c r="CA22" s="33">
        <v>1166.6433999999999</v>
      </c>
      <c r="CB22" s="33">
        <v>1213.2526</v>
      </c>
      <c r="CC22" s="33">
        <v>1805.9299999999998</v>
      </c>
      <c r="CD22" s="33">
        <v>1360.5167999999999</v>
      </c>
      <c r="CE22" s="33">
        <f t="shared" si="9"/>
        <v>2368.7482</v>
      </c>
      <c r="CF22" s="33">
        <v>83.282800000000009</v>
      </c>
      <c r="CG22" s="33">
        <v>66.124399999999994</v>
      </c>
      <c r="CH22" s="33">
        <v>6.8353999999999999</v>
      </c>
      <c r="CI22" s="33">
        <v>551.96720000000005</v>
      </c>
      <c r="CJ22" s="33">
        <v>233.89879999999999</v>
      </c>
      <c r="CK22" s="33">
        <v>38.835799999999992</v>
      </c>
      <c r="CL22" s="33">
        <v>1387.8037999999999</v>
      </c>
      <c r="CM22" s="33" t="s">
        <v>108</v>
      </c>
      <c r="CN22" s="33" t="s">
        <v>108</v>
      </c>
      <c r="CO22" s="33" t="s">
        <v>108</v>
      </c>
      <c r="CP22" s="33">
        <v>145734.58499999999</v>
      </c>
      <c r="CQ22" s="33">
        <v>79592.227399999989</v>
      </c>
      <c r="CR22" s="33">
        <v>626546.12019999977</v>
      </c>
    </row>
    <row r="23" spans="1:96" ht="15" customHeight="1" thickBot="1">
      <c r="A23" s="29">
        <v>2007</v>
      </c>
      <c r="B23" s="31">
        <f t="shared" si="0"/>
        <v>53130.165800000002</v>
      </c>
      <c r="C23" s="31">
        <v>48117.830199999997</v>
      </c>
      <c r="D23" s="31">
        <v>312.04020000000003</v>
      </c>
      <c r="E23" s="31">
        <v>4700.2954</v>
      </c>
      <c r="F23" s="31">
        <f t="shared" si="1"/>
        <v>241478.51280000005</v>
      </c>
      <c r="G23" s="31">
        <v>4171.6971999999996</v>
      </c>
      <c r="H23" s="31">
        <v>15842.413199999999</v>
      </c>
      <c r="I23" s="31">
        <v>1905.51</v>
      </c>
      <c r="J23" s="31">
        <v>105.31180000000001</v>
      </c>
      <c r="K23" s="32">
        <v>5452.3042000000005</v>
      </c>
      <c r="L23" s="33">
        <v>475.76160000000004</v>
      </c>
      <c r="M23" s="33">
        <v>3455.6223999999997</v>
      </c>
      <c r="N23" s="33">
        <v>10485.7248</v>
      </c>
      <c r="O23" s="33">
        <v>19943.308799999999</v>
      </c>
      <c r="P23" s="33">
        <v>1438.1882000000001</v>
      </c>
      <c r="Q23" s="33">
        <v>18517.751400000001</v>
      </c>
      <c r="R23" s="33">
        <v>15459.104599999999</v>
      </c>
      <c r="S23" s="33">
        <v>104.16900000000001</v>
      </c>
      <c r="T23" s="33">
        <v>2958.4715999999999</v>
      </c>
      <c r="U23" s="33">
        <v>39340.942199999998</v>
      </c>
      <c r="V23" s="33">
        <v>1485.8278</v>
      </c>
      <c r="W23" s="33">
        <v>11672.3832</v>
      </c>
      <c r="X23" s="33">
        <v>24.552799999999998</v>
      </c>
      <c r="Y23" s="33">
        <v>42.954000000000001</v>
      </c>
      <c r="Z23" s="33">
        <v>4678.4363999999996</v>
      </c>
      <c r="AA23" s="33">
        <v>861.303</v>
      </c>
      <c r="AB23" s="33">
        <v>15.721399999999999</v>
      </c>
      <c r="AC23" s="33">
        <v>2389.8348000000001</v>
      </c>
      <c r="AD23" s="33">
        <v>44.409600000000005</v>
      </c>
      <c r="AE23" s="33">
        <v>180.90640000000002</v>
      </c>
      <c r="AF23" s="33">
        <v>72232.306600000011</v>
      </c>
      <c r="AG23" s="33">
        <v>371.6848</v>
      </c>
      <c r="AH23" s="33">
        <v>7821.9110000000001</v>
      </c>
      <c r="AI23" s="31">
        <f t="shared" si="2"/>
        <v>21668.795400000003</v>
      </c>
      <c r="AJ23" s="33">
        <v>8803.8590000000004</v>
      </c>
      <c r="AK23" s="33">
        <v>4286.1984000000002</v>
      </c>
      <c r="AL23" s="33">
        <v>8578.7380000000012</v>
      </c>
      <c r="AM23" s="31">
        <f t="shared" si="3"/>
        <v>133926.75320000001</v>
      </c>
      <c r="AN23" s="33">
        <v>4103.3907999999992</v>
      </c>
      <c r="AO23" s="33">
        <v>12848.5052</v>
      </c>
      <c r="AP23" s="33">
        <v>8174.6245999999992</v>
      </c>
      <c r="AQ23" s="33">
        <v>46952.0072</v>
      </c>
      <c r="AR23" s="33">
        <v>21639.292800000003</v>
      </c>
      <c r="AS23" s="33">
        <v>38157.342599999996</v>
      </c>
      <c r="AT23" s="33">
        <v>1054.8124</v>
      </c>
      <c r="AU23" s="33">
        <v>324.92320000000001</v>
      </c>
      <c r="AV23" s="33">
        <v>205.17959999999999</v>
      </c>
      <c r="AW23" s="33">
        <v>466.67479999999995</v>
      </c>
      <c r="AX23" s="31">
        <f t="shared" si="4"/>
        <v>913.72120000000007</v>
      </c>
      <c r="AY23" s="33">
        <v>167.97300000000001</v>
      </c>
      <c r="AZ23" s="33">
        <v>80.599000000000004</v>
      </c>
      <c r="BA23" s="33">
        <v>43.452400000000004</v>
      </c>
      <c r="BB23" s="33">
        <v>342.54200000000003</v>
      </c>
      <c r="BC23" s="33">
        <v>257.69920000000002</v>
      </c>
      <c r="BD23" s="33">
        <v>21.455599999999997</v>
      </c>
      <c r="BE23" s="31">
        <f t="shared" si="5"/>
        <v>856.49279999999999</v>
      </c>
      <c r="BF23" s="33">
        <v>438.36579999999998</v>
      </c>
      <c r="BG23" s="33">
        <v>154.43119999999999</v>
      </c>
      <c r="BH23" s="33">
        <v>263.69579999999996</v>
      </c>
      <c r="BI23" s="33">
        <f t="shared" si="6"/>
        <v>344.8476</v>
      </c>
      <c r="BJ23" s="33">
        <v>344.8476</v>
      </c>
      <c r="BK23" s="33">
        <f t="shared" si="7"/>
        <v>3420.3924000000006</v>
      </c>
      <c r="BL23" s="33">
        <v>229.03019999999998</v>
      </c>
      <c r="BM23" s="33">
        <v>205.22419999999997</v>
      </c>
      <c r="BN23" s="33">
        <v>302.6848</v>
      </c>
      <c r="BO23" s="33">
        <v>46.497199999999992</v>
      </c>
      <c r="BP23" s="33">
        <v>102.30500000000001</v>
      </c>
      <c r="BQ23" s="33">
        <v>54.041800000000009</v>
      </c>
      <c r="BR23" s="33">
        <v>34.701799999999999</v>
      </c>
      <c r="BS23" s="33">
        <v>805.54560000000004</v>
      </c>
      <c r="BT23" s="33">
        <v>73.519800000000004</v>
      </c>
      <c r="BU23" s="33">
        <v>419.66240000000005</v>
      </c>
      <c r="BV23" s="33">
        <v>88.629800000000003</v>
      </c>
      <c r="BW23" s="33">
        <v>389.46140000000003</v>
      </c>
      <c r="BX23" s="33">
        <v>669.08839999999998</v>
      </c>
      <c r="BY23" s="33">
        <f t="shared" si="8"/>
        <v>9502.0385999999999</v>
      </c>
      <c r="BZ23" s="33">
        <v>4324.0655999999999</v>
      </c>
      <c r="CA23" s="33">
        <v>1005.619</v>
      </c>
      <c r="CB23" s="33">
        <v>1000.4425999999999</v>
      </c>
      <c r="CC23" s="33">
        <v>1847.0778</v>
      </c>
      <c r="CD23" s="33">
        <v>1324.8335999999999</v>
      </c>
      <c r="CE23" s="33">
        <f t="shared" si="9"/>
        <v>2125.6854000000003</v>
      </c>
      <c r="CF23" s="33">
        <v>79.383799999999994</v>
      </c>
      <c r="CG23" s="33">
        <v>64.323800000000006</v>
      </c>
      <c r="CH23" s="33">
        <v>5.4954000000000001</v>
      </c>
      <c r="CI23" s="33">
        <v>509.86439999999999</v>
      </c>
      <c r="CJ23" s="33">
        <v>221.01859999999999</v>
      </c>
      <c r="CK23" s="33">
        <v>38.292799999999993</v>
      </c>
      <c r="CL23" s="33">
        <v>1207.3066000000001</v>
      </c>
      <c r="CM23" s="33" t="s">
        <v>108</v>
      </c>
      <c r="CN23" s="33" t="s">
        <v>108</v>
      </c>
      <c r="CO23" s="33" t="s">
        <v>108</v>
      </c>
      <c r="CP23" s="33">
        <v>138891.15159999998</v>
      </c>
      <c r="CQ23" s="33">
        <v>73405.749199999991</v>
      </c>
      <c r="CR23" s="33">
        <v>610445.06879999989</v>
      </c>
    </row>
    <row r="24" spans="1:96" ht="15" customHeight="1" thickBot="1">
      <c r="A24" s="29">
        <v>2008</v>
      </c>
      <c r="B24" s="31">
        <f t="shared" si="0"/>
        <v>51673.197799999994</v>
      </c>
      <c r="C24" s="31">
        <v>46861.508799999996</v>
      </c>
      <c r="D24" s="31">
        <v>246.47680000000003</v>
      </c>
      <c r="E24" s="31">
        <v>4565.2122000000008</v>
      </c>
      <c r="F24" s="31">
        <f t="shared" si="1"/>
        <v>221797.95980000001</v>
      </c>
      <c r="G24" s="31">
        <v>3998.3548000000001</v>
      </c>
      <c r="H24" s="31">
        <v>16452.211200000002</v>
      </c>
      <c r="I24" s="31">
        <v>1924.3951999999999</v>
      </c>
      <c r="J24" s="31">
        <v>29.352399999999999</v>
      </c>
      <c r="K24" s="32">
        <v>4936.4126000000006</v>
      </c>
      <c r="L24" s="33">
        <v>436.04039999999986</v>
      </c>
      <c r="M24" s="33">
        <v>2822.1153999999997</v>
      </c>
      <c r="N24" s="33">
        <v>9239.3277999999991</v>
      </c>
      <c r="O24" s="33">
        <v>19385.404800000004</v>
      </c>
      <c r="P24" s="33">
        <v>1339.5650000000001</v>
      </c>
      <c r="Q24" s="33">
        <v>16667.018400000001</v>
      </c>
      <c r="R24" s="33">
        <v>14226.1772</v>
      </c>
      <c r="S24" s="33">
        <v>102.7176</v>
      </c>
      <c r="T24" s="33">
        <v>3043.8725999999997</v>
      </c>
      <c r="U24" s="33">
        <v>38266.358599999992</v>
      </c>
      <c r="V24" s="33">
        <v>1163.1726000000001</v>
      </c>
      <c r="W24" s="33">
        <v>8895.1732000000011</v>
      </c>
      <c r="X24" s="33">
        <v>24.853800000000003</v>
      </c>
      <c r="Y24" s="33">
        <v>46.192999999999998</v>
      </c>
      <c r="Z24" s="33">
        <v>5940.0366000000004</v>
      </c>
      <c r="AA24" s="33">
        <v>764.99799999999993</v>
      </c>
      <c r="AB24" s="33">
        <v>16.730399999999996</v>
      </c>
      <c r="AC24" s="33">
        <v>2196.2850000000003</v>
      </c>
      <c r="AD24" s="33">
        <v>39.530199999999994</v>
      </c>
      <c r="AE24" s="33">
        <v>197.26439999999999</v>
      </c>
      <c r="AF24" s="33">
        <v>61568.671399999999</v>
      </c>
      <c r="AG24" s="33">
        <v>333.98859999999996</v>
      </c>
      <c r="AH24" s="33">
        <v>7741.7385999999997</v>
      </c>
      <c r="AI24" s="31">
        <f t="shared" si="2"/>
        <v>19738.3832</v>
      </c>
      <c r="AJ24" s="33">
        <v>7394.5232000000015</v>
      </c>
      <c r="AK24" s="33">
        <v>4186.7241999999997</v>
      </c>
      <c r="AL24" s="33">
        <v>8157.1358</v>
      </c>
      <c r="AM24" s="31">
        <f t="shared" si="3"/>
        <v>133937.07579999996</v>
      </c>
      <c r="AN24" s="33">
        <v>3974.6266000000001</v>
      </c>
      <c r="AO24" s="33">
        <v>12000.085599999999</v>
      </c>
      <c r="AP24" s="33">
        <v>7729.8195999999998</v>
      </c>
      <c r="AQ24" s="33">
        <v>44915.281399999985</v>
      </c>
      <c r="AR24" s="33">
        <v>24670.548599999998</v>
      </c>
      <c r="AS24" s="33">
        <v>38636.104399999997</v>
      </c>
      <c r="AT24" s="33">
        <v>1016.1335999999999</v>
      </c>
      <c r="AU24" s="33">
        <v>321.00040000000001</v>
      </c>
      <c r="AV24" s="33">
        <v>216.7654</v>
      </c>
      <c r="AW24" s="33">
        <v>456.71019999999993</v>
      </c>
      <c r="AX24" s="31">
        <f t="shared" si="4"/>
        <v>874.40639999999996</v>
      </c>
      <c r="AY24" s="33">
        <v>160.15460000000002</v>
      </c>
      <c r="AZ24" s="33">
        <v>86.021000000000001</v>
      </c>
      <c r="BA24" s="33">
        <v>39.561</v>
      </c>
      <c r="BB24" s="33">
        <v>327.00020000000001</v>
      </c>
      <c r="BC24" s="33">
        <v>241.58699999999999</v>
      </c>
      <c r="BD24" s="33">
        <v>20.082599999999999</v>
      </c>
      <c r="BE24" s="31">
        <f t="shared" si="5"/>
        <v>877.39460000000008</v>
      </c>
      <c r="BF24" s="33">
        <v>469.25360000000001</v>
      </c>
      <c r="BG24" s="33">
        <v>154.65460000000002</v>
      </c>
      <c r="BH24" s="33">
        <v>253.4864</v>
      </c>
      <c r="BI24" s="33">
        <f t="shared" si="6"/>
        <v>289.12620000000004</v>
      </c>
      <c r="BJ24" s="33">
        <v>289.12620000000004</v>
      </c>
      <c r="BK24" s="33">
        <f t="shared" si="7"/>
        <v>3295.7918</v>
      </c>
      <c r="BL24" s="33">
        <v>194.61899999999997</v>
      </c>
      <c r="BM24" s="33">
        <v>199.7824</v>
      </c>
      <c r="BN24" s="33">
        <v>319.54520000000002</v>
      </c>
      <c r="BO24" s="33">
        <v>45.789200000000001</v>
      </c>
      <c r="BP24" s="33">
        <v>96.426599999999993</v>
      </c>
      <c r="BQ24" s="33">
        <v>53.999400000000009</v>
      </c>
      <c r="BR24" s="33">
        <v>35.566800000000001</v>
      </c>
      <c r="BS24" s="33">
        <v>761.13099999999986</v>
      </c>
      <c r="BT24" s="33">
        <v>66.035399999999996</v>
      </c>
      <c r="BU24" s="33">
        <v>371.19139999999999</v>
      </c>
      <c r="BV24" s="33">
        <v>91.814400000000006</v>
      </c>
      <c r="BW24" s="33">
        <v>397.89139999999998</v>
      </c>
      <c r="BX24" s="33">
        <v>661.99959999999987</v>
      </c>
      <c r="BY24" s="33">
        <f t="shared" si="8"/>
        <v>8674.1247999999996</v>
      </c>
      <c r="BZ24" s="33">
        <v>3842.0617999999999</v>
      </c>
      <c r="CA24" s="33">
        <v>962.19659999999999</v>
      </c>
      <c r="CB24" s="33">
        <v>966.91740000000004</v>
      </c>
      <c r="CC24" s="33">
        <v>1687.4949999999999</v>
      </c>
      <c r="CD24" s="33">
        <v>1215.454</v>
      </c>
      <c r="CE24" s="33">
        <f t="shared" si="9"/>
        <v>1855.5147999999999</v>
      </c>
      <c r="CF24" s="33">
        <v>80.383800000000008</v>
      </c>
      <c r="CG24" s="33">
        <v>57.459400000000009</v>
      </c>
      <c r="CH24" s="33">
        <v>5.3073999999999995</v>
      </c>
      <c r="CI24" s="33">
        <v>482.26120000000009</v>
      </c>
      <c r="CJ24" s="33">
        <v>208.78620000000001</v>
      </c>
      <c r="CK24" s="33">
        <v>42.517800000000001</v>
      </c>
      <c r="CL24" s="33">
        <v>978.79899999999998</v>
      </c>
      <c r="CM24" s="33" t="s">
        <v>108</v>
      </c>
      <c r="CN24" s="33" t="s">
        <v>108</v>
      </c>
      <c r="CO24" s="33" t="s">
        <v>108</v>
      </c>
      <c r="CP24" s="33">
        <v>128764.8836</v>
      </c>
      <c r="CQ24" s="33">
        <v>66306.303</v>
      </c>
      <c r="CR24" s="33">
        <v>575747.34079999977</v>
      </c>
    </row>
    <row r="25" spans="1:96" ht="15" customHeight="1" thickBot="1">
      <c r="A25" s="29">
        <v>2009</v>
      </c>
      <c r="B25" s="31">
        <f t="shared" si="0"/>
        <v>51562.993999999999</v>
      </c>
      <c r="C25" s="31">
        <v>45833.961199999998</v>
      </c>
      <c r="D25" s="31">
        <v>235.8092</v>
      </c>
      <c r="E25" s="31">
        <v>5493.2236000000003</v>
      </c>
      <c r="F25" s="31">
        <f t="shared" si="1"/>
        <v>200744.5306</v>
      </c>
      <c r="G25" s="31">
        <v>3665.3816000000002</v>
      </c>
      <c r="H25" s="31">
        <v>16656.386600000002</v>
      </c>
      <c r="I25" s="31">
        <v>1923.3037999999999</v>
      </c>
      <c r="J25" s="31">
        <v>24.712000000000003</v>
      </c>
      <c r="K25" s="32">
        <v>4577.5168000000003</v>
      </c>
      <c r="L25" s="33">
        <v>442.99380000000002</v>
      </c>
      <c r="M25" s="33">
        <v>2498.8478000000005</v>
      </c>
      <c r="N25" s="33">
        <v>6309.9159999999993</v>
      </c>
      <c r="O25" s="33">
        <v>20844.413800000002</v>
      </c>
      <c r="P25" s="33">
        <v>1178.1338000000001</v>
      </c>
      <c r="Q25" s="33">
        <v>14751.535200000002</v>
      </c>
      <c r="R25" s="33">
        <v>12105.252600000002</v>
      </c>
      <c r="S25" s="33">
        <v>111.00660000000002</v>
      </c>
      <c r="T25" s="33">
        <v>2528.5442000000003</v>
      </c>
      <c r="U25" s="33">
        <v>33372.708200000001</v>
      </c>
      <c r="V25" s="33">
        <v>969.02600000000007</v>
      </c>
      <c r="W25" s="33">
        <v>7593.3548000000001</v>
      </c>
      <c r="X25" s="33">
        <v>17.703400000000002</v>
      </c>
      <c r="Y25" s="33">
        <v>53.613599999999991</v>
      </c>
      <c r="Z25" s="33">
        <v>5326.1225999999997</v>
      </c>
      <c r="AA25" s="33">
        <v>434.86520000000002</v>
      </c>
      <c r="AB25" s="33">
        <v>13.227400000000001</v>
      </c>
      <c r="AC25" s="33">
        <v>1786.3231999999998</v>
      </c>
      <c r="AD25" s="33">
        <v>39.687199999999997</v>
      </c>
      <c r="AE25" s="33">
        <v>215.13399999999999</v>
      </c>
      <c r="AF25" s="33">
        <v>55142.549399999989</v>
      </c>
      <c r="AG25" s="33">
        <v>381.92940000000004</v>
      </c>
      <c r="AH25" s="33">
        <v>7780.3415999999997</v>
      </c>
      <c r="AI25" s="31">
        <f t="shared" si="2"/>
        <v>18473.64</v>
      </c>
      <c r="AJ25" s="33">
        <v>6527.7501999999995</v>
      </c>
      <c r="AK25" s="33">
        <v>4942.4947999999995</v>
      </c>
      <c r="AL25" s="33">
        <v>7003.3949999999995</v>
      </c>
      <c r="AM25" s="31">
        <f t="shared" si="3"/>
        <v>127820.8864</v>
      </c>
      <c r="AN25" s="33">
        <v>3721.2628</v>
      </c>
      <c r="AO25" s="33">
        <v>11110.427199999998</v>
      </c>
      <c r="AP25" s="33">
        <v>7446.2834000000003</v>
      </c>
      <c r="AQ25" s="33">
        <v>42933.694199999998</v>
      </c>
      <c r="AR25" s="33">
        <v>24363.6024</v>
      </c>
      <c r="AS25" s="33">
        <v>36368.791599999997</v>
      </c>
      <c r="AT25" s="33">
        <v>944.98819999999989</v>
      </c>
      <c r="AU25" s="33">
        <v>268.03219999999999</v>
      </c>
      <c r="AV25" s="33">
        <v>206.45860000000002</v>
      </c>
      <c r="AW25" s="33">
        <v>457.34580000000005</v>
      </c>
      <c r="AX25" s="31">
        <f t="shared" si="4"/>
        <v>790.5175999999999</v>
      </c>
      <c r="AY25" s="33">
        <v>137.67080000000001</v>
      </c>
      <c r="AZ25" s="33">
        <v>78.442599999999985</v>
      </c>
      <c r="BA25" s="33">
        <v>46.834400000000002</v>
      </c>
      <c r="BB25" s="33">
        <v>311.51979999999998</v>
      </c>
      <c r="BC25" s="33">
        <v>198.9248</v>
      </c>
      <c r="BD25" s="33">
        <v>17.1252</v>
      </c>
      <c r="BE25" s="31">
        <f t="shared" si="5"/>
        <v>894.65519999999992</v>
      </c>
      <c r="BF25" s="33">
        <v>494.12519999999995</v>
      </c>
      <c r="BG25" s="33">
        <v>166.05079999999998</v>
      </c>
      <c r="BH25" s="33">
        <v>234.47919999999999</v>
      </c>
      <c r="BI25" s="33">
        <f t="shared" si="6"/>
        <v>241.2808</v>
      </c>
      <c r="BJ25" s="33">
        <v>241.2808</v>
      </c>
      <c r="BK25" s="33">
        <f t="shared" si="7"/>
        <v>3235.9259999999995</v>
      </c>
      <c r="BL25" s="33">
        <v>179.68340000000001</v>
      </c>
      <c r="BM25" s="33">
        <v>191.01079999999996</v>
      </c>
      <c r="BN25" s="33">
        <v>302.91980000000001</v>
      </c>
      <c r="BO25" s="33">
        <v>49.172599999999996</v>
      </c>
      <c r="BP25" s="33">
        <v>79.719400000000007</v>
      </c>
      <c r="BQ25" s="33">
        <v>55.380399999999995</v>
      </c>
      <c r="BR25" s="33">
        <v>36.065799999999996</v>
      </c>
      <c r="BS25" s="33">
        <v>759.55520000000001</v>
      </c>
      <c r="BT25" s="33">
        <v>63.489399999999996</v>
      </c>
      <c r="BU25" s="33">
        <v>370.23400000000004</v>
      </c>
      <c r="BV25" s="33">
        <v>87.689000000000007</v>
      </c>
      <c r="BW25" s="33">
        <v>409.45799999999997</v>
      </c>
      <c r="BX25" s="33">
        <v>651.54819999999995</v>
      </c>
      <c r="BY25" s="33">
        <f t="shared" si="8"/>
        <v>9911.6463999999996</v>
      </c>
      <c r="BZ25" s="33">
        <v>4571.6585999999998</v>
      </c>
      <c r="CA25" s="33">
        <v>1069.9061999999999</v>
      </c>
      <c r="CB25" s="33">
        <v>1058.5291999999999</v>
      </c>
      <c r="CC25" s="33">
        <v>1969.1643999999997</v>
      </c>
      <c r="CD25" s="33">
        <v>1242.3880000000001</v>
      </c>
      <c r="CE25" s="33">
        <f t="shared" si="9"/>
        <v>1855.1496</v>
      </c>
      <c r="CF25" s="33">
        <v>77.633400000000009</v>
      </c>
      <c r="CG25" s="33">
        <v>72.06880000000001</v>
      </c>
      <c r="CH25" s="33">
        <v>4.6654</v>
      </c>
      <c r="CI25" s="33">
        <v>490.85340000000002</v>
      </c>
      <c r="CJ25" s="33">
        <v>262.36500000000001</v>
      </c>
      <c r="CK25" s="33">
        <v>43.604799999999997</v>
      </c>
      <c r="CL25" s="33">
        <v>903.9588</v>
      </c>
      <c r="CM25" s="33" t="s">
        <v>108</v>
      </c>
      <c r="CN25" s="33" t="s">
        <v>108</v>
      </c>
      <c r="CO25" s="33" t="s">
        <v>108</v>
      </c>
      <c r="CP25" s="33">
        <v>122028.63579999999</v>
      </c>
      <c r="CQ25" s="33">
        <v>63622.552199999998</v>
      </c>
      <c r="CR25" s="33">
        <v>541329.1664000001</v>
      </c>
    </row>
    <row r="26" spans="1:96" ht="15" customHeight="1" thickBot="1">
      <c r="A26" s="29">
        <v>2010</v>
      </c>
      <c r="B26" s="31">
        <f t="shared" si="0"/>
        <v>51470.688800000004</v>
      </c>
      <c r="C26" s="31">
        <v>45478.632000000005</v>
      </c>
      <c r="D26" s="31">
        <v>235.69880000000001</v>
      </c>
      <c r="E26" s="31">
        <v>5756.3579999999993</v>
      </c>
      <c r="F26" s="31">
        <f t="shared" si="1"/>
        <v>187482.18659999996</v>
      </c>
      <c r="G26" s="31">
        <v>3601.9735999999998</v>
      </c>
      <c r="H26" s="31">
        <v>16686.273400000002</v>
      </c>
      <c r="I26" s="31">
        <v>1995.4707999999998</v>
      </c>
      <c r="J26" s="31">
        <v>22.641999999999999</v>
      </c>
      <c r="K26" s="32">
        <v>4727.3086000000003</v>
      </c>
      <c r="L26" s="33">
        <v>436.85040000000004</v>
      </c>
      <c r="M26" s="33">
        <v>2870.4276000000004</v>
      </c>
      <c r="N26" s="33">
        <v>7235.1385999999993</v>
      </c>
      <c r="O26" s="33">
        <v>22310.066199999997</v>
      </c>
      <c r="P26" s="33">
        <v>1189.6143999999999</v>
      </c>
      <c r="Q26" s="33">
        <v>15678.428800000002</v>
      </c>
      <c r="R26" s="33">
        <v>13717.012000000001</v>
      </c>
      <c r="S26" s="33">
        <v>114.66799999999999</v>
      </c>
      <c r="T26" s="33">
        <v>2820.0237999999999</v>
      </c>
      <c r="U26" s="33">
        <v>34169.348999999995</v>
      </c>
      <c r="V26" s="33">
        <v>945.2829999999999</v>
      </c>
      <c r="W26" s="33">
        <v>7258.5410000000002</v>
      </c>
      <c r="X26" s="33">
        <v>20.1448</v>
      </c>
      <c r="Y26" s="33">
        <v>59.093999999999994</v>
      </c>
      <c r="Z26" s="33">
        <v>5824.1530000000002</v>
      </c>
      <c r="AA26" s="33">
        <v>508.62419999999997</v>
      </c>
      <c r="AB26" s="33">
        <v>12.407399999999999</v>
      </c>
      <c r="AC26" s="33">
        <v>1837.9792</v>
      </c>
      <c r="AD26" s="33">
        <v>39.122199999999992</v>
      </c>
      <c r="AE26" s="33">
        <v>217.82820000000001</v>
      </c>
      <c r="AF26" s="33">
        <v>35305.132799999992</v>
      </c>
      <c r="AG26" s="33">
        <v>293.6936</v>
      </c>
      <c r="AH26" s="33">
        <v>7584.9360000000006</v>
      </c>
      <c r="AI26" s="31">
        <f t="shared" si="2"/>
        <v>18604.319800000001</v>
      </c>
      <c r="AJ26" s="33">
        <v>6345.7502000000013</v>
      </c>
      <c r="AK26" s="33">
        <v>5310.6449999999995</v>
      </c>
      <c r="AL26" s="33">
        <v>6947.9245999999994</v>
      </c>
      <c r="AM26" s="31">
        <f t="shared" si="3"/>
        <v>124578.571</v>
      </c>
      <c r="AN26" s="33">
        <v>3777.0513999999994</v>
      </c>
      <c r="AO26" s="33">
        <v>10294.550999999999</v>
      </c>
      <c r="AP26" s="33">
        <v>7078.9373999999998</v>
      </c>
      <c r="AQ26" s="33">
        <v>43870.468199999996</v>
      </c>
      <c r="AR26" s="33">
        <v>18378.024600000001</v>
      </c>
      <c r="AS26" s="33">
        <v>39493.489399999999</v>
      </c>
      <c r="AT26" s="33">
        <v>949.57639999999992</v>
      </c>
      <c r="AU26" s="33">
        <v>267.36180000000002</v>
      </c>
      <c r="AV26" s="33">
        <v>141.69819999999999</v>
      </c>
      <c r="AW26" s="33">
        <v>327.4126</v>
      </c>
      <c r="AX26" s="31">
        <f t="shared" si="4"/>
        <v>739.97720000000004</v>
      </c>
      <c r="AY26" s="33">
        <v>126.12039999999999</v>
      </c>
      <c r="AZ26" s="33">
        <v>73.898199999999989</v>
      </c>
      <c r="BA26" s="33">
        <v>39.619000000000007</v>
      </c>
      <c r="BB26" s="33">
        <v>295.142</v>
      </c>
      <c r="BC26" s="33">
        <v>187.05200000000002</v>
      </c>
      <c r="BD26" s="33">
        <v>18.145600000000002</v>
      </c>
      <c r="BE26" s="31">
        <f t="shared" si="5"/>
        <v>790.62339999999995</v>
      </c>
      <c r="BF26" s="33">
        <v>480.71699999999998</v>
      </c>
      <c r="BG26" s="33">
        <v>126.88659999999999</v>
      </c>
      <c r="BH26" s="33">
        <v>183.01979999999998</v>
      </c>
      <c r="BI26" s="33">
        <f t="shared" si="6"/>
        <v>214.11180000000002</v>
      </c>
      <c r="BJ26" s="33">
        <v>214.11180000000002</v>
      </c>
      <c r="BK26" s="33">
        <f t="shared" si="7"/>
        <v>3195.1707999999994</v>
      </c>
      <c r="BL26" s="33">
        <v>174.66800000000001</v>
      </c>
      <c r="BM26" s="33">
        <v>189.98579999999998</v>
      </c>
      <c r="BN26" s="33">
        <v>310.68379999999996</v>
      </c>
      <c r="BO26" s="33">
        <v>43.545199999999994</v>
      </c>
      <c r="BP26" s="33">
        <v>71.221599999999995</v>
      </c>
      <c r="BQ26" s="33">
        <v>57.199399999999997</v>
      </c>
      <c r="BR26" s="33">
        <v>36.087800000000001</v>
      </c>
      <c r="BS26" s="33">
        <v>747.98639999999989</v>
      </c>
      <c r="BT26" s="33">
        <v>67.912400000000005</v>
      </c>
      <c r="BU26" s="33">
        <v>378.65000000000003</v>
      </c>
      <c r="BV26" s="33">
        <v>87.193000000000012</v>
      </c>
      <c r="BW26" s="33">
        <v>387.29219999999998</v>
      </c>
      <c r="BX26" s="33">
        <v>642.74519999999995</v>
      </c>
      <c r="BY26" s="33">
        <f t="shared" si="8"/>
        <v>8268.1294000000016</v>
      </c>
      <c r="BZ26" s="33">
        <v>3775.4988000000003</v>
      </c>
      <c r="CA26" s="33">
        <v>1008.4047999999999</v>
      </c>
      <c r="CB26" s="33">
        <v>907.41460000000006</v>
      </c>
      <c r="CC26" s="33">
        <v>1567.162</v>
      </c>
      <c r="CD26" s="33">
        <v>1009.6492</v>
      </c>
      <c r="CE26" s="33">
        <f t="shared" si="9"/>
        <v>1689.4389999999999</v>
      </c>
      <c r="CF26" s="33">
        <v>73.614000000000004</v>
      </c>
      <c r="CG26" s="33">
        <v>60.601400000000005</v>
      </c>
      <c r="CH26" s="33">
        <v>4.0784000000000002</v>
      </c>
      <c r="CI26" s="33">
        <v>427.28059999999999</v>
      </c>
      <c r="CJ26" s="33">
        <v>198.23099999999999</v>
      </c>
      <c r="CK26" s="33">
        <v>43.593800000000002</v>
      </c>
      <c r="CL26" s="33">
        <v>882.03980000000001</v>
      </c>
      <c r="CM26" s="33" t="s">
        <v>108</v>
      </c>
      <c r="CN26" s="33" t="s">
        <v>108</v>
      </c>
      <c r="CO26" s="33" t="s">
        <v>108</v>
      </c>
      <c r="CP26" s="33">
        <v>118019.5978</v>
      </c>
      <c r="CQ26" s="33">
        <v>60052.8174</v>
      </c>
      <c r="CR26" s="33">
        <v>518780.36359999992</v>
      </c>
    </row>
    <row r="27" spans="1:96" ht="15" customHeight="1" thickBot="1">
      <c r="A27" s="29">
        <v>2011</v>
      </c>
      <c r="B27" s="31">
        <f t="shared" si="0"/>
        <v>50333.456999999995</v>
      </c>
      <c r="C27" s="31">
        <v>44955.923599999995</v>
      </c>
      <c r="D27" s="31">
        <v>192.89480000000003</v>
      </c>
      <c r="E27" s="31">
        <v>5184.6385999999993</v>
      </c>
      <c r="F27" s="31">
        <f t="shared" si="1"/>
        <v>172864.49780000001</v>
      </c>
      <c r="G27" s="31">
        <v>3456.8832000000002</v>
      </c>
      <c r="H27" s="31">
        <v>14940.829600000001</v>
      </c>
      <c r="I27" s="31">
        <v>1789.1263999999999</v>
      </c>
      <c r="J27" s="31">
        <v>15.264199999999999</v>
      </c>
      <c r="K27" s="32">
        <v>3898.6301999999996</v>
      </c>
      <c r="L27" s="33">
        <v>393.66840000000002</v>
      </c>
      <c r="M27" s="33">
        <v>2344.4191999999998</v>
      </c>
      <c r="N27" s="33">
        <v>6915.6794000000009</v>
      </c>
      <c r="O27" s="33">
        <v>23267.112199999996</v>
      </c>
      <c r="P27" s="33">
        <v>1157.1584</v>
      </c>
      <c r="Q27" s="33">
        <v>14615.354000000003</v>
      </c>
      <c r="R27" s="33">
        <v>12546.8722</v>
      </c>
      <c r="S27" s="33">
        <v>103.30019999999999</v>
      </c>
      <c r="T27" s="33">
        <v>2884.3026</v>
      </c>
      <c r="U27" s="33">
        <v>30583.812400000003</v>
      </c>
      <c r="V27" s="33">
        <v>1133.6958</v>
      </c>
      <c r="W27" s="33">
        <v>5366.2701999999999</v>
      </c>
      <c r="X27" s="33">
        <v>28.064200000000003</v>
      </c>
      <c r="Y27" s="33">
        <v>47.368600000000001</v>
      </c>
      <c r="Z27" s="33">
        <v>5580.1669999999995</v>
      </c>
      <c r="AA27" s="33">
        <v>557.84980000000007</v>
      </c>
      <c r="AB27" s="33">
        <v>11.044400000000001</v>
      </c>
      <c r="AC27" s="33">
        <v>1571.6018000000001</v>
      </c>
      <c r="AD27" s="33">
        <v>37.137799999999999</v>
      </c>
      <c r="AE27" s="33">
        <v>178.52459999999999</v>
      </c>
      <c r="AF27" s="33">
        <v>31497.8596</v>
      </c>
      <c r="AG27" s="33">
        <v>256.67539999999997</v>
      </c>
      <c r="AH27" s="33">
        <v>7685.826</v>
      </c>
      <c r="AI27" s="31">
        <f t="shared" si="2"/>
        <v>15904.305400000001</v>
      </c>
      <c r="AJ27" s="33">
        <v>4892.8041999999987</v>
      </c>
      <c r="AK27" s="33">
        <v>4769.3162000000002</v>
      </c>
      <c r="AL27" s="33">
        <v>6242.1850000000004</v>
      </c>
      <c r="AM27" s="31">
        <f t="shared" si="3"/>
        <v>118011.746</v>
      </c>
      <c r="AN27" s="33">
        <v>3422.3301999999994</v>
      </c>
      <c r="AO27" s="33">
        <v>9618.8989999999994</v>
      </c>
      <c r="AP27" s="33">
        <v>6632.4214000000002</v>
      </c>
      <c r="AQ27" s="33">
        <v>40103.517599999999</v>
      </c>
      <c r="AR27" s="33">
        <v>16877.336200000002</v>
      </c>
      <c r="AS27" s="33">
        <v>39975.323799999998</v>
      </c>
      <c r="AT27" s="33">
        <v>759.9316</v>
      </c>
      <c r="AU27" s="33">
        <v>199.76800000000003</v>
      </c>
      <c r="AV27" s="33">
        <v>132.90180000000001</v>
      </c>
      <c r="AW27" s="33">
        <v>289.31639999999999</v>
      </c>
      <c r="AX27" s="31">
        <f t="shared" si="4"/>
        <v>486.51679999999999</v>
      </c>
      <c r="AY27" s="33">
        <v>96.041799999999995</v>
      </c>
      <c r="AZ27" s="33">
        <v>54.625999999999998</v>
      </c>
      <c r="BA27" s="33">
        <v>32.160600000000002</v>
      </c>
      <c r="BB27" s="33">
        <v>188.17419999999998</v>
      </c>
      <c r="BC27" s="33">
        <v>103.62739999999999</v>
      </c>
      <c r="BD27" s="33">
        <v>11.886799999999999</v>
      </c>
      <c r="BE27" s="31">
        <f t="shared" si="5"/>
        <v>755.03380000000004</v>
      </c>
      <c r="BF27" s="33">
        <v>431.83519999999999</v>
      </c>
      <c r="BG27" s="33">
        <v>152.96</v>
      </c>
      <c r="BH27" s="33">
        <v>170.23859999999999</v>
      </c>
      <c r="BI27" s="33">
        <f t="shared" si="6"/>
        <v>120.4044</v>
      </c>
      <c r="BJ27" s="33">
        <v>120.4044</v>
      </c>
      <c r="BK27" s="33">
        <f t="shared" si="7"/>
        <v>2696.9553999999998</v>
      </c>
      <c r="BL27" s="33">
        <v>135.74719999999999</v>
      </c>
      <c r="BM27" s="33">
        <v>160.19</v>
      </c>
      <c r="BN27" s="33">
        <v>226.2834</v>
      </c>
      <c r="BO27" s="33">
        <v>41.0518</v>
      </c>
      <c r="BP27" s="33">
        <v>64.609400000000008</v>
      </c>
      <c r="BQ27" s="33">
        <v>49.434600000000003</v>
      </c>
      <c r="BR27" s="33">
        <v>33.2378</v>
      </c>
      <c r="BS27" s="33">
        <v>681.00260000000003</v>
      </c>
      <c r="BT27" s="33">
        <v>56.118600000000001</v>
      </c>
      <c r="BU27" s="33">
        <v>317.02159999999992</v>
      </c>
      <c r="BV27" s="33">
        <v>64.610399999999998</v>
      </c>
      <c r="BW27" s="33">
        <v>342.47180000000003</v>
      </c>
      <c r="BX27" s="33">
        <v>525.17619999999999</v>
      </c>
      <c r="BY27" s="33">
        <f t="shared" si="8"/>
        <v>7139.5309999999999</v>
      </c>
      <c r="BZ27" s="33">
        <v>3134.9566000000004</v>
      </c>
      <c r="CA27" s="33">
        <v>909.20400000000006</v>
      </c>
      <c r="CB27" s="33">
        <v>837.31079999999997</v>
      </c>
      <c r="CC27" s="33">
        <v>1488.8575999999998</v>
      </c>
      <c r="CD27" s="33">
        <v>769.202</v>
      </c>
      <c r="CE27" s="33">
        <f t="shared" si="9"/>
        <v>1276.4962</v>
      </c>
      <c r="CF27" s="33">
        <v>50.618799999999993</v>
      </c>
      <c r="CG27" s="33">
        <v>53.082999999999991</v>
      </c>
      <c r="CH27" s="33">
        <v>3.0140000000000002</v>
      </c>
      <c r="CI27" s="33">
        <v>338.96280000000002</v>
      </c>
      <c r="CJ27" s="33">
        <v>175.696</v>
      </c>
      <c r="CK27" s="33">
        <v>40.333800000000004</v>
      </c>
      <c r="CL27" s="33">
        <v>614.78779999999995</v>
      </c>
      <c r="CM27" s="33" t="s">
        <v>108</v>
      </c>
      <c r="CN27" s="33" t="s">
        <v>108</v>
      </c>
      <c r="CO27" s="33" t="s">
        <v>108</v>
      </c>
      <c r="CP27" s="33">
        <v>112232.8572</v>
      </c>
      <c r="CQ27" s="33">
        <v>54351.4692</v>
      </c>
      <c r="CR27" s="33">
        <v>485453.20900000003</v>
      </c>
    </row>
    <row r="28" spans="1:96" ht="15" customHeight="1" thickBot="1">
      <c r="A28" s="29">
        <v>2012</v>
      </c>
      <c r="B28" s="31">
        <f t="shared" si="0"/>
        <v>50276.936600000008</v>
      </c>
      <c r="C28" s="31">
        <v>45101.727600000006</v>
      </c>
      <c r="D28" s="31">
        <v>186.68340000000001</v>
      </c>
      <c r="E28" s="31">
        <v>4988.5255999999999</v>
      </c>
      <c r="F28" s="31">
        <f t="shared" si="1"/>
        <v>168341.04980000001</v>
      </c>
      <c r="G28" s="31">
        <v>2900.3684000000003</v>
      </c>
      <c r="H28" s="31">
        <v>14322.091999999999</v>
      </c>
      <c r="I28" s="31">
        <v>1984.1906000000001</v>
      </c>
      <c r="J28" s="31">
        <v>13.304199999999998</v>
      </c>
      <c r="K28" s="32">
        <v>4215.4942000000001</v>
      </c>
      <c r="L28" s="33">
        <v>347.56600000000003</v>
      </c>
      <c r="M28" s="33">
        <v>1841.1992</v>
      </c>
      <c r="N28" s="33">
        <v>7941.4975999999997</v>
      </c>
      <c r="O28" s="33">
        <v>23831.820800000001</v>
      </c>
      <c r="P28" s="33">
        <v>1052.146</v>
      </c>
      <c r="Q28" s="33">
        <v>15118.617999999999</v>
      </c>
      <c r="R28" s="33">
        <v>11373.025600000003</v>
      </c>
      <c r="S28" s="33">
        <v>106.10420000000001</v>
      </c>
      <c r="T28" s="33">
        <v>2827.2692000000002</v>
      </c>
      <c r="U28" s="33">
        <v>29341.796999999999</v>
      </c>
      <c r="V28" s="33">
        <v>1161.6032</v>
      </c>
      <c r="W28" s="33">
        <v>5150.8707999999997</v>
      </c>
      <c r="X28" s="33">
        <v>28.885199999999998</v>
      </c>
      <c r="Y28" s="33">
        <v>45.894600000000004</v>
      </c>
      <c r="Z28" s="33">
        <v>5361.6826000000001</v>
      </c>
      <c r="AA28" s="33">
        <v>507.42520000000007</v>
      </c>
      <c r="AB28" s="33">
        <v>11.0334</v>
      </c>
      <c r="AC28" s="33">
        <v>1445.8337999999999</v>
      </c>
      <c r="AD28" s="33">
        <v>35.019800000000004</v>
      </c>
      <c r="AE28" s="33">
        <v>169.85720000000001</v>
      </c>
      <c r="AF28" s="33">
        <v>29723.726599999995</v>
      </c>
      <c r="AG28" s="33">
        <v>207.7868</v>
      </c>
      <c r="AH28" s="33">
        <v>7274.9376000000002</v>
      </c>
      <c r="AI28" s="31">
        <f t="shared" si="2"/>
        <v>12376.6006</v>
      </c>
      <c r="AJ28" s="33">
        <v>3622.9097999999999</v>
      </c>
      <c r="AK28" s="33">
        <v>3728.6089999999999</v>
      </c>
      <c r="AL28" s="33">
        <v>5025.0817999999999</v>
      </c>
      <c r="AM28" s="31">
        <f t="shared" si="3"/>
        <v>112712.39919999999</v>
      </c>
      <c r="AN28" s="33">
        <v>3188.3075999999996</v>
      </c>
      <c r="AO28" s="33">
        <v>8111.4039999999977</v>
      </c>
      <c r="AP28" s="33">
        <v>5524.2596000000012</v>
      </c>
      <c r="AQ28" s="33">
        <v>36221.542800000003</v>
      </c>
      <c r="AR28" s="33">
        <v>18038.668999999998</v>
      </c>
      <c r="AS28" s="33">
        <v>40398.390199999994</v>
      </c>
      <c r="AT28" s="33">
        <v>666.08899999999994</v>
      </c>
      <c r="AU28" s="33">
        <v>189.6696</v>
      </c>
      <c r="AV28" s="33">
        <v>132.64420000000001</v>
      </c>
      <c r="AW28" s="33">
        <v>241.42319999999998</v>
      </c>
      <c r="AX28" s="31">
        <f t="shared" si="4"/>
        <v>436.06280000000004</v>
      </c>
      <c r="AY28" s="33">
        <v>79.926400000000001</v>
      </c>
      <c r="AZ28" s="33">
        <v>46.598600000000005</v>
      </c>
      <c r="BA28" s="33">
        <v>28.679200000000002</v>
      </c>
      <c r="BB28" s="33">
        <v>171.39079999999998</v>
      </c>
      <c r="BC28" s="33">
        <v>99.48599999999999</v>
      </c>
      <c r="BD28" s="33">
        <v>9.9817999999999998</v>
      </c>
      <c r="BE28" s="31">
        <f t="shared" si="5"/>
        <v>678.44</v>
      </c>
      <c r="BF28" s="33">
        <v>423.65300000000002</v>
      </c>
      <c r="BG28" s="33">
        <v>106.498</v>
      </c>
      <c r="BH28" s="33">
        <v>148.28899999999999</v>
      </c>
      <c r="BI28" s="33">
        <f t="shared" si="6"/>
        <v>99.887200000000007</v>
      </c>
      <c r="BJ28" s="33">
        <v>99.887200000000007</v>
      </c>
      <c r="BK28" s="33">
        <f t="shared" si="7"/>
        <v>2424.5629999999996</v>
      </c>
      <c r="BL28" s="33">
        <v>127.0124</v>
      </c>
      <c r="BM28" s="33">
        <v>148.7526</v>
      </c>
      <c r="BN28" s="33">
        <v>204.60360000000003</v>
      </c>
      <c r="BO28" s="33">
        <v>36.332400000000007</v>
      </c>
      <c r="BP28" s="33">
        <v>56.362000000000002</v>
      </c>
      <c r="BQ28" s="33">
        <v>46.586600000000004</v>
      </c>
      <c r="BR28" s="33">
        <v>31.130799999999997</v>
      </c>
      <c r="BS28" s="33">
        <v>595.15679999999998</v>
      </c>
      <c r="BT28" s="33">
        <v>48.989599999999996</v>
      </c>
      <c r="BU28" s="33">
        <v>281.93239999999997</v>
      </c>
      <c r="BV28" s="33">
        <v>60.143000000000001</v>
      </c>
      <c r="BW28" s="33">
        <v>314.85759999999993</v>
      </c>
      <c r="BX28" s="33">
        <v>472.70320000000004</v>
      </c>
      <c r="BY28" s="33">
        <f t="shared" si="8"/>
        <v>6299.3685999999989</v>
      </c>
      <c r="BZ28" s="33">
        <v>2821.9773999999998</v>
      </c>
      <c r="CA28" s="33">
        <v>774.75739999999985</v>
      </c>
      <c r="CB28" s="33">
        <v>626.04060000000004</v>
      </c>
      <c r="CC28" s="33">
        <v>1434.0441999999998</v>
      </c>
      <c r="CD28" s="33">
        <v>642.54899999999998</v>
      </c>
      <c r="CE28" s="33">
        <f t="shared" si="9"/>
        <v>1195.5419999999999</v>
      </c>
      <c r="CF28" s="33">
        <v>47.759799999999998</v>
      </c>
      <c r="CG28" s="33">
        <v>48.915999999999997</v>
      </c>
      <c r="CH28" s="33">
        <v>2.7149999999999999</v>
      </c>
      <c r="CI28" s="33">
        <v>314.29019999999997</v>
      </c>
      <c r="CJ28" s="33">
        <v>162.3382</v>
      </c>
      <c r="CK28" s="33">
        <v>35.697399999999995</v>
      </c>
      <c r="CL28" s="33">
        <v>583.82539999999995</v>
      </c>
      <c r="CM28" s="33" t="s">
        <v>108</v>
      </c>
      <c r="CN28" s="33" t="s">
        <v>108</v>
      </c>
      <c r="CO28" s="33" t="s">
        <v>108</v>
      </c>
      <c r="CP28" s="33">
        <v>103836.01459999999</v>
      </c>
      <c r="CQ28" s="33">
        <v>48637.505799999999</v>
      </c>
      <c r="CR28" s="33">
        <v>462408.24040000013</v>
      </c>
    </row>
    <row r="29" spans="1:96" ht="15" customHeight="1" thickBot="1">
      <c r="A29" s="29">
        <v>2013</v>
      </c>
      <c r="B29" s="31">
        <f t="shared" si="0"/>
        <v>50200.850200000008</v>
      </c>
      <c r="C29" s="31">
        <v>44915.664400000009</v>
      </c>
      <c r="D29" s="31">
        <v>206.79520000000002</v>
      </c>
      <c r="E29" s="31">
        <v>5078.3906000000006</v>
      </c>
      <c r="F29" s="31">
        <f t="shared" si="1"/>
        <v>167224.95440000002</v>
      </c>
      <c r="G29" s="31">
        <v>2726.8573999999999</v>
      </c>
      <c r="H29" s="31">
        <v>14820.536800000002</v>
      </c>
      <c r="I29" s="31">
        <v>1983.9099999999999</v>
      </c>
      <c r="J29" s="31">
        <v>14.456199999999999</v>
      </c>
      <c r="K29" s="32">
        <v>4226.3866000000007</v>
      </c>
      <c r="L29" s="33">
        <v>394.30700000000002</v>
      </c>
      <c r="M29" s="33">
        <v>1691.3478</v>
      </c>
      <c r="N29" s="33">
        <v>6784.2998000000007</v>
      </c>
      <c r="O29" s="33">
        <v>24487.558999999997</v>
      </c>
      <c r="P29" s="33">
        <v>970.99959999999999</v>
      </c>
      <c r="Q29" s="33">
        <v>14960.315199999999</v>
      </c>
      <c r="R29" s="33">
        <v>12570.546200000001</v>
      </c>
      <c r="S29" s="33">
        <v>110.90620000000001</v>
      </c>
      <c r="T29" s="33">
        <v>2548.6101999999996</v>
      </c>
      <c r="U29" s="33">
        <v>30750.540400000005</v>
      </c>
      <c r="V29" s="33">
        <v>1175.4652000000001</v>
      </c>
      <c r="W29" s="33">
        <v>4879.2413999999999</v>
      </c>
      <c r="X29" s="33">
        <v>25.068399999999997</v>
      </c>
      <c r="Y29" s="33">
        <v>48.732600000000005</v>
      </c>
      <c r="Z29" s="33">
        <v>5324.5219999999999</v>
      </c>
      <c r="AA29" s="33">
        <v>484.81380000000001</v>
      </c>
      <c r="AB29" s="33">
        <v>11.4434</v>
      </c>
      <c r="AC29" s="33">
        <v>1491.9064000000001</v>
      </c>
      <c r="AD29" s="33">
        <v>32.779799999999994</v>
      </c>
      <c r="AE29" s="33">
        <v>162.8948</v>
      </c>
      <c r="AF29" s="33">
        <v>27223.628800000006</v>
      </c>
      <c r="AG29" s="33">
        <v>199.78939999999997</v>
      </c>
      <c r="AH29" s="33">
        <v>7123.09</v>
      </c>
      <c r="AI29" s="31">
        <f t="shared" si="2"/>
        <v>10043.4836</v>
      </c>
      <c r="AJ29" s="33">
        <v>2969.2907999999998</v>
      </c>
      <c r="AK29" s="33">
        <v>2619.7460000000001</v>
      </c>
      <c r="AL29" s="33">
        <v>4454.4467999999997</v>
      </c>
      <c r="AM29" s="31">
        <f t="shared" si="3"/>
        <v>108017.6958</v>
      </c>
      <c r="AN29" s="33">
        <v>3186.3283999999999</v>
      </c>
      <c r="AO29" s="33">
        <v>7216.1485999999995</v>
      </c>
      <c r="AP29" s="33">
        <v>5074.1040000000003</v>
      </c>
      <c r="AQ29" s="33">
        <v>34461.130799999999</v>
      </c>
      <c r="AR29" s="33">
        <v>16054.662599999998</v>
      </c>
      <c r="AS29" s="33">
        <v>40829.79</v>
      </c>
      <c r="AT29" s="33">
        <v>643.36019999999996</v>
      </c>
      <c r="AU29" s="33">
        <v>196.80599999999998</v>
      </c>
      <c r="AV29" s="33">
        <v>137.55820000000003</v>
      </c>
      <c r="AW29" s="33">
        <v>217.80699999999996</v>
      </c>
      <c r="AX29" s="31">
        <f t="shared" si="4"/>
        <v>423.05060000000003</v>
      </c>
      <c r="AY29" s="33">
        <v>72.218400000000003</v>
      </c>
      <c r="AZ29" s="33">
        <v>42.052599999999998</v>
      </c>
      <c r="BA29" s="33">
        <v>27.072200000000002</v>
      </c>
      <c r="BB29" s="33">
        <v>157.87139999999999</v>
      </c>
      <c r="BC29" s="33">
        <v>113.01220000000001</v>
      </c>
      <c r="BD29" s="33">
        <v>10.823799999999999</v>
      </c>
      <c r="BE29" s="31">
        <f t="shared" si="5"/>
        <v>673.70679999999993</v>
      </c>
      <c r="BF29" s="33">
        <v>427.87659999999994</v>
      </c>
      <c r="BG29" s="33">
        <v>97.118200000000002</v>
      </c>
      <c r="BH29" s="33">
        <v>148.71199999999999</v>
      </c>
      <c r="BI29" s="33">
        <f t="shared" si="6"/>
        <v>102.2256</v>
      </c>
      <c r="BJ29" s="33">
        <v>102.2256</v>
      </c>
      <c r="BK29" s="33">
        <f t="shared" si="7"/>
        <v>2302.6298000000002</v>
      </c>
      <c r="BL29" s="33">
        <v>128.51880000000003</v>
      </c>
      <c r="BM29" s="33">
        <v>147.7296</v>
      </c>
      <c r="BN29" s="33">
        <v>195.99759999999998</v>
      </c>
      <c r="BO29" s="33">
        <v>36.986400000000003</v>
      </c>
      <c r="BP29" s="33">
        <v>51.383999999999993</v>
      </c>
      <c r="BQ29" s="33">
        <v>48.935600000000001</v>
      </c>
      <c r="BR29" s="33">
        <v>30.874399999999998</v>
      </c>
      <c r="BS29" s="33">
        <v>524.06979999999999</v>
      </c>
      <c r="BT29" s="33">
        <v>46.814200000000007</v>
      </c>
      <c r="BU29" s="33">
        <v>263.81</v>
      </c>
      <c r="BV29" s="33">
        <v>60.009</v>
      </c>
      <c r="BW29" s="33">
        <v>307.26960000000003</v>
      </c>
      <c r="BX29" s="33">
        <v>460.23079999999999</v>
      </c>
      <c r="BY29" s="33">
        <f t="shared" si="8"/>
        <v>6771.8832000000002</v>
      </c>
      <c r="BZ29" s="33">
        <v>2952.2552000000001</v>
      </c>
      <c r="CA29" s="33">
        <v>818.0874</v>
      </c>
      <c r="CB29" s="33">
        <v>672.41020000000003</v>
      </c>
      <c r="CC29" s="33">
        <v>1620.7407999999998</v>
      </c>
      <c r="CD29" s="33">
        <v>708.38960000000009</v>
      </c>
      <c r="CE29" s="33">
        <f t="shared" si="9"/>
        <v>1111.5483999999999</v>
      </c>
      <c r="CF29" s="33">
        <v>45.962799999999994</v>
      </c>
      <c r="CG29" s="33">
        <v>53.760999999999996</v>
      </c>
      <c r="CH29" s="33">
        <v>2.4710000000000001</v>
      </c>
      <c r="CI29" s="33">
        <v>318.22119999999995</v>
      </c>
      <c r="CJ29" s="33">
        <v>170.33159999999998</v>
      </c>
      <c r="CK29" s="33">
        <v>33.435399999999994</v>
      </c>
      <c r="CL29" s="33">
        <v>487.36540000000002</v>
      </c>
      <c r="CM29" s="33" t="s">
        <v>108</v>
      </c>
      <c r="CN29" s="33" t="s">
        <v>108</v>
      </c>
      <c r="CO29" s="33" t="s">
        <v>108</v>
      </c>
      <c r="CP29" s="33">
        <v>104215.58199999999</v>
      </c>
      <c r="CQ29" s="33">
        <v>46473.799199999994</v>
      </c>
      <c r="CR29" s="33">
        <v>454868.99239999987</v>
      </c>
    </row>
    <row r="30" spans="1:96" ht="15" customHeight="1" thickBot="1">
      <c r="A30" s="29">
        <v>2014</v>
      </c>
      <c r="B30" s="31">
        <f t="shared" si="0"/>
        <v>49723.867599999998</v>
      </c>
      <c r="C30" s="31">
        <v>45217.135000000002</v>
      </c>
      <c r="D30" s="31">
        <v>213.33479999999997</v>
      </c>
      <c r="E30" s="31">
        <v>4293.3977999999997</v>
      </c>
      <c r="F30" s="31">
        <f t="shared" si="1"/>
        <v>167765.23419999995</v>
      </c>
      <c r="G30" s="31">
        <v>2670.2536</v>
      </c>
      <c r="H30" s="31">
        <v>13690.164999999999</v>
      </c>
      <c r="I30" s="31">
        <v>2110.4097999999999</v>
      </c>
      <c r="J30" s="31">
        <v>12.6402</v>
      </c>
      <c r="K30" s="32">
        <v>4453.9764000000005</v>
      </c>
      <c r="L30" s="33">
        <v>413.98380000000009</v>
      </c>
      <c r="M30" s="33">
        <v>1594.5377999999998</v>
      </c>
      <c r="N30" s="33">
        <v>11767.893400000001</v>
      </c>
      <c r="O30" s="33">
        <v>25154.160600000003</v>
      </c>
      <c r="P30" s="33">
        <v>998.73260000000005</v>
      </c>
      <c r="Q30" s="33">
        <v>11917.7376</v>
      </c>
      <c r="R30" s="33">
        <v>12878.099800000002</v>
      </c>
      <c r="S30" s="33">
        <v>105.21880000000002</v>
      </c>
      <c r="T30" s="33">
        <v>2708.7157999999995</v>
      </c>
      <c r="U30" s="33">
        <v>32215.128400000001</v>
      </c>
      <c r="V30" s="33">
        <v>1188.5488</v>
      </c>
      <c r="W30" s="33">
        <v>4192.884</v>
      </c>
      <c r="X30" s="33">
        <v>25.446400000000001</v>
      </c>
      <c r="Y30" s="33">
        <v>51.750600000000006</v>
      </c>
      <c r="Z30" s="33">
        <v>5399.9986000000008</v>
      </c>
      <c r="AA30" s="33">
        <v>617.97379999999998</v>
      </c>
      <c r="AB30" s="33">
        <v>12.541400000000001</v>
      </c>
      <c r="AC30" s="33">
        <v>1671.8484000000001</v>
      </c>
      <c r="AD30" s="33">
        <v>33.445799999999998</v>
      </c>
      <c r="AE30" s="33">
        <v>160.3184</v>
      </c>
      <c r="AF30" s="33">
        <v>24707.952800000003</v>
      </c>
      <c r="AG30" s="33">
        <v>191.80500000000001</v>
      </c>
      <c r="AH30" s="33">
        <v>6819.066600000001</v>
      </c>
      <c r="AI30" s="31">
        <f t="shared" si="2"/>
        <v>9719.9189999999999</v>
      </c>
      <c r="AJ30" s="33">
        <v>2781.4973999999997</v>
      </c>
      <c r="AK30" s="33">
        <v>2508.1862000000001</v>
      </c>
      <c r="AL30" s="33">
        <v>4430.2353999999996</v>
      </c>
      <c r="AM30" s="31">
        <f t="shared" si="3"/>
        <v>117771.02459999999</v>
      </c>
      <c r="AN30" s="33">
        <v>3294.7346000000002</v>
      </c>
      <c r="AO30" s="33">
        <v>7541.2448000000004</v>
      </c>
      <c r="AP30" s="33">
        <v>5350.8373999999994</v>
      </c>
      <c r="AQ30" s="33">
        <v>33701.087</v>
      </c>
      <c r="AR30" s="33">
        <v>15869.1494</v>
      </c>
      <c r="AS30" s="33">
        <v>50757.468599999993</v>
      </c>
      <c r="AT30" s="33">
        <v>623.76459999999997</v>
      </c>
      <c r="AU30" s="33">
        <v>186.79020000000003</v>
      </c>
      <c r="AV30" s="33">
        <v>184.13480000000001</v>
      </c>
      <c r="AW30" s="33">
        <v>261.81319999999999</v>
      </c>
      <c r="AX30" s="31">
        <f t="shared" si="4"/>
        <v>387.71679999999998</v>
      </c>
      <c r="AY30" s="33">
        <v>64.911999999999992</v>
      </c>
      <c r="AZ30" s="33">
        <v>41.943599999999996</v>
      </c>
      <c r="BA30" s="33">
        <v>28.026200000000003</v>
      </c>
      <c r="BB30" s="33">
        <v>142.29919999999998</v>
      </c>
      <c r="BC30" s="33">
        <v>101.074</v>
      </c>
      <c r="BD30" s="33">
        <v>9.4618000000000002</v>
      </c>
      <c r="BE30" s="31">
        <f t="shared" si="5"/>
        <v>602.53440000000001</v>
      </c>
      <c r="BF30" s="33">
        <v>373.8064</v>
      </c>
      <c r="BG30" s="33">
        <v>100.8946</v>
      </c>
      <c r="BH30" s="33">
        <v>127.8334</v>
      </c>
      <c r="BI30" s="33">
        <f t="shared" si="6"/>
        <v>92.557400000000001</v>
      </c>
      <c r="BJ30" s="33">
        <v>92.557400000000001</v>
      </c>
      <c r="BK30" s="33">
        <f t="shared" si="7"/>
        <v>2320.4276</v>
      </c>
      <c r="BL30" s="33">
        <v>130.5224</v>
      </c>
      <c r="BM30" s="33">
        <v>156.71919999999997</v>
      </c>
      <c r="BN30" s="33">
        <v>198.14880000000002</v>
      </c>
      <c r="BO30" s="33">
        <v>34.750399999999999</v>
      </c>
      <c r="BP30" s="33">
        <v>52.827600000000004</v>
      </c>
      <c r="BQ30" s="33">
        <v>54.005600000000008</v>
      </c>
      <c r="BR30" s="33">
        <v>32.238399999999999</v>
      </c>
      <c r="BS30" s="33">
        <v>506.98220000000003</v>
      </c>
      <c r="BT30" s="33">
        <v>49.554200000000002</v>
      </c>
      <c r="BU30" s="33">
        <v>276.55400000000003</v>
      </c>
      <c r="BV30" s="33">
        <v>60.256999999999991</v>
      </c>
      <c r="BW30" s="33">
        <v>301.22879999999998</v>
      </c>
      <c r="BX30" s="33">
        <v>466.63900000000001</v>
      </c>
      <c r="BY30" s="33">
        <f t="shared" si="8"/>
        <v>6380.1142</v>
      </c>
      <c r="BZ30" s="33">
        <v>2835.1316000000002</v>
      </c>
      <c r="CA30" s="33">
        <v>720.56299999999999</v>
      </c>
      <c r="CB30" s="33">
        <v>727.7364</v>
      </c>
      <c r="CC30" s="33">
        <v>1403.9553999999998</v>
      </c>
      <c r="CD30" s="33">
        <v>692.7278</v>
      </c>
      <c r="CE30" s="33">
        <f t="shared" si="9"/>
        <v>1193.4061999999999</v>
      </c>
      <c r="CF30" s="33">
        <v>47.825799999999994</v>
      </c>
      <c r="CG30" s="33">
        <v>55.103000000000002</v>
      </c>
      <c r="CH30" s="33">
        <v>2.5380000000000003</v>
      </c>
      <c r="CI30" s="33">
        <v>304.65840000000003</v>
      </c>
      <c r="CJ30" s="33">
        <v>158.66580000000002</v>
      </c>
      <c r="CK30" s="33">
        <v>38.0154</v>
      </c>
      <c r="CL30" s="33">
        <v>586.59979999999996</v>
      </c>
      <c r="CM30" s="33" t="s">
        <v>108</v>
      </c>
      <c r="CN30" s="33" t="s">
        <v>108</v>
      </c>
      <c r="CO30" s="33" t="s">
        <v>108</v>
      </c>
      <c r="CP30" s="33">
        <v>104592.651</v>
      </c>
      <c r="CQ30" s="33">
        <v>44570.491600000001</v>
      </c>
      <c r="CR30" s="33">
        <v>464434.76299999992</v>
      </c>
    </row>
    <row r="31" spans="1:96" ht="15" customHeight="1" thickBot="1">
      <c r="A31" s="29">
        <v>2015</v>
      </c>
      <c r="B31" s="31">
        <f t="shared" si="0"/>
        <v>49172.007799999999</v>
      </c>
      <c r="C31" s="31">
        <v>44862.161399999997</v>
      </c>
      <c r="D31" s="31">
        <v>212.01140000000001</v>
      </c>
      <c r="E31" s="31">
        <v>4097.835</v>
      </c>
      <c r="F31" s="31">
        <f t="shared" si="1"/>
        <v>166648.92059999998</v>
      </c>
      <c r="G31" s="31">
        <v>2974.3985999999995</v>
      </c>
      <c r="H31" s="31">
        <v>13524.123000000001</v>
      </c>
      <c r="I31" s="31">
        <v>2158.5708</v>
      </c>
      <c r="J31" s="31">
        <v>12.597200000000001</v>
      </c>
      <c r="K31" s="32">
        <v>4426.0666000000001</v>
      </c>
      <c r="L31" s="33">
        <v>469.07139999999993</v>
      </c>
      <c r="M31" s="33">
        <v>1682.2865999999999</v>
      </c>
      <c r="N31" s="33">
        <v>6745.0889999999999</v>
      </c>
      <c r="O31" s="33">
        <v>25563.9264</v>
      </c>
      <c r="P31" s="33">
        <v>996.30119999999988</v>
      </c>
      <c r="Q31" s="33">
        <v>14332.876200000002</v>
      </c>
      <c r="R31" s="33">
        <v>12215.608399999999</v>
      </c>
      <c r="S31" s="33">
        <v>111.4528</v>
      </c>
      <c r="T31" s="33">
        <v>2892.8424</v>
      </c>
      <c r="U31" s="33">
        <v>31236.376599999996</v>
      </c>
      <c r="V31" s="33">
        <v>1213.2516000000001</v>
      </c>
      <c r="W31" s="33">
        <v>3504.0598</v>
      </c>
      <c r="X31" s="33">
        <v>27.354399999999998</v>
      </c>
      <c r="Y31" s="33">
        <v>54.201200000000007</v>
      </c>
      <c r="Z31" s="33">
        <v>5563.9964</v>
      </c>
      <c r="AA31" s="33">
        <v>809.33979999999997</v>
      </c>
      <c r="AB31" s="33">
        <v>13.661399999999999</v>
      </c>
      <c r="AC31" s="33">
        <v>1655.4878000000001</v>
      </c>
      <c r="AD31" s="33">
        <v>33.911799999999999</v>
      </c>
      <c r="AE31" s="33">
        <v>179.23779999999996</v>
      </c>
      <c r="AF31" s="33">
        <v>27270.062799999996</v>
      </c>
      <c r="AG31" s="33">
        <v>189.953</v>
      </c>
      <c r="AH31" s="33">
        <v>6792.815599999999</v>
      </c>
      <c r="AI31" s="31">
        <f t="shared" si="2"/>
        <v>10654.507999999998</v>
      </c>
      <c r="AJ31" s="33">
        <v>3131.3388</v>
      </c>
      <c r="AK31" s="33">
        <v>2699.8505999999998</v>
      </c>
      <c r="AL31" s="33">
        <v>4823.3185999999996</v>
      </c>
      <c r="AM31" s="31">
        <f t="shared" si="3"/>
        <v>106968.825</v>
      </c>
      <c r="AN31" s="33">
        <v>3258.2154</v>
      </c>
      <c r="AO31" s="33">
        <v>7158.8695999999991</v>
      </c>
      <c r="AP31" s="33">
        <v>5262.2132000000001</v>
      </c>
      <c r="AQ31" s="33">
        <v>31445.748600000003</v>
      </c>
      <c r="AR31" s="33">
        <v>16942.617599999998</v>
      </c>
      <c r="AS31" s="33">
        <v>41528.972999999991</v>
      </c>
      <c r="AT31" s="33">
        <v>728.49759999999992</v>
      </c>
      <c r="AU31" s="33">
        <v>173.78740000000002</v>
      </c>
      <c r="AV31" s="33">
        <v>199.88760000000002</v>
      </c>
      <c r="AW31" s="33">
        <v>270.01499999999999</v>
      </c>
      <c r="AX31" s="31">
        <f t="shared" si="4"/>
        <v>372.79520000000002</v>
      </c>
      <c r="AY31" s="33">
        <v>61.586600000000004</v>
      </c>
      <c r="AZ31" s="33">
        <v>41.988599999999998</v>
      </c>
      <c r="BA31" s="33">
        <v>28.6142</v>
      </c>
      <c r="BB31" s="33">
        <v>134.29680000000002</v>
      </c>
      <c r="BC31" s="33">
        <v>96.94619999999999</v>
      </c>
      <c r="BD31" s="33">
        <v>9.3628</v>
      </c>
      <c r="BE31" s="31">
        <f t="shared" si="5"/>
        <v>550.03539999999998</v>
      </c>
      <c r="BF31" s="33">
        <v>329.1816</v>
      </c>
      <c r="BG31" s="33">
        <v>105.68599999999999</v>
      </c>
      <c r="BH31" s="33">
        <v>115.1678</v>
      </c>
      <c r="BI31" s="33">
        <f t="shared" si="6"/>
        <v>88.972999999999999</v>
      </c>
      <c r="BJ31" s="33">
        <v>88.972999999999999</v>
      </c>
      <c r="BK31" s="33">
        <f t="shared" si="7"/>
        <v>2268.6876000000002</v>
      </c>
      <c r="BL31" s="33">
        <v>129.661</v>
      </c>
      <c r="BM31" s="33">
        <v>152.0898</v>
      </c>
      <c r="BN31" s="33">
        <v>196.24839999999998</v>
      </c>
      <c r="BO31" s="33">
        <v>45.7988</v>
      </c>
      <c r="BP31" s="33">
        <v>52.829599999999999</v>
      </c>
      <c r="BQ31" s="33">
        <v>55.060599999999994</v>
      </c>
      <c r="BR31" s="33">
        <v>32.371400000000001</v>
      </c>
      <c r="BS31" s="33">
        <v>480.11959999999993</v>
      </c>
      <c r="BT31" s="33">
        <v>48.834199999999989</v>
      </c>
      <c r="BU31" s="33">
        <v>273.41559999999998</v>
      </c>
      <c r="BV31" s="33">
        <v>60.747</v>
      </c>
      <c r="BW31" s="33">
        <v>290.99439999999998</v>
      </c>
      <c r="BX31" s="33">
        <v>450.51719999999995</v>
      </c>
      <c r="BY31" s="33">
        <f t="shared" si="8"/>
        <v>6547.5603999999994</v>
      </c>
      <c r="BZ31" s="33">
        <v>2985.3612000000003</v>
      </c>
      <c r="CA31" s="33">
        <v>730.6407999999999</v>
      </c>
      <c r="CB31" s="33">
        <v>730.33620000000008</v>
      </c>
      <c r="CC31" s="33">
        <v>1420.5631999999998</v>
      </c>
      <c r="CD31" s="33">
        <v>680.65899999999999</v>
      </c>
      <c r="CE31" s="33">
        <f t="shared" si="9"/>
        <v>1156.6759999999999</v>
      </c>
      <c r="CF31" s="33">
        <v>47.958799999999997</v>
      </c>
      <c r="CG31" s="33">
        <v>59.969999999999992</v>
      </c>
      <c r="CH31" s="33">
        <v>2.66</v>
      </c>
      <c r="CI31" s="33">
        <v>307.38900000000001</v>
      </c>
      <c r="CJ31" s="33">
        <v>164.75579999999999</v>
      </c>
      <c r="CK31" s="33">
        <v>38.104399999999991</v>
      </c>
      <c r="CL31" s="33">
        <v>535.83800000000008</v>
      </c>
      <c r="CM31" s="33" t="s">
        <v>108</v>
      </c>
      <c r="CN31" s="33" t="s">
        <v>108</v>
      </c>
      <c r="CO31" s="33" t="s">
        <v>108</v>
      </c>
      <c r="CP31" s="33">
        <v>109154.465</v>
      </c>
      <c r="CQ31" s="33">
        <v>44747.528400000003</v>
      </c>
      <c r="CR31" s="33">
        <v>457335.35599999997</v>
      </c>
    </row>
    <row r="32" spans="1:96" ht="15" customHeight="1" thickBot="1">
      <c r="A32" s="29">
        <v>2016</v>
      </c>
      <c r="B32" s="31">
        <f t="shared" si="0"/>
        <v>49254.812000000005</v>
      </c>
      <c r="C32" s="31">
        <v>45002.317000000003</v>
      </c>
      <c r="D32" s="31">
        <v>220.11020000000002</v>
      </c>
      <c r="E32" s="31">
        <v>4032.3847999999998</v>
      </c>
      <c r="F32" s="31">
        <f t="shared" si="1"/>
        <v>160812.49540000001</v>
      </c>
      <c r="G32" s="31">
        <v>2772.3683999999998</v>
      </c>
      <c r="H32" s="31">
        <v>14389.090600000001</v>
      </c>
      <c r="I32" s="31">
        <v>2163.7610000000004</v>
      </c>
      <c r="J32" s="31">
        <v>10.380800000000001</v>
      </c>
      <c r="K32" s="32">
        <v>4385.2646000000004</v>
      </c>
      <c r="L32" s="33">
        <v>413.83260000000001</v>
      </c>
      <c r="M32" s="33">
        <v>1734.6965999999998</v>
      </c>
      <c r="N32" s="33">
        <v>6513.7897999999996</v>
      </c>
      <c r="O32" s="33">
        <v>25911.694800000005</v>
      </c>
      <c r="P32" s="33">
        <v>913.49419999999998</v>
      </c>
      <c r="Q32" s="33">
        <v>13746.7912</v>
      </c>
      <c r="R32" s="33">
        <v>11709.893</v>
      </c>
      <c r="S32" s="33">
        <v>104.27839999999999</v>
      </c>
      <c r="T32" s="33">
        <v>2876.8939999999998</v>
      </c>
      <c r="U32" s="33">
        <v>27947.866199999993</v>
      </c>
      <c r="V32" s="33">
        <v>1179.8312000000001</v>
      </c>
      <c r="W32" s="33">
        <v>4131.1679999999997</v>
      </c>
      <c r="X32" s="33">
        <v>28.4758</v>
      </c>
      <c r="Y32" s="33">
        <v>50.620199999999997</v>
      </c>
      <c r="Z32" s="33">
        <v>5599.3288000000011</v>
      </c>
      <c r="AA32" s="33">
        <v>795.00139999999999</v>
      </c>
      <c r="AB32" s="33">
        <v>14.503399999999999</v>
      </c>
      <c r="AC32" s="33">
        <v>1647.895</v>
      </c>
      <c r="AD32" s="33">
        <v>33.656799999999997</v>
      </c>
      <c r="AE32" s="33">
        <v>176.2884</v>
      </c>
      <c r="AF32" s="33">
        <v>24367.569800000001</v>
      </c>
      <c r="AG32" s="33">
        <v>294.79819999999995</v>
      </c>
      <c r="AH32" s="33">
        <v>6899.262200000001</v>
      </c>
      <c r="AI32" s="31">
        <f t="shared" si="2"/>
        <v>9686.5817999999999</v>
      </c>
      <c r="AJ32" s="33">
        <v>2939.4923999999996</v>
      </c>
      <c r="AK32" s="33">
        <v>2422.4148</v>
      </c>
      <c r="AL32" s="33">
        <v>4324.6746000000003</v>
      </c>
      <c r="AM32" s="31">
        <f t="shared" si="3"/>
        <v>104237.8682</v>
      </c>
      <c r="AN32" s="33">
        <v>3222.5385999999999</v>
      </c>
      <c r="AO32" s="33">
        <v>6732.5253999999995</v>
      </c>
      <c r="AP32" s="33">
        <v>5110.4732000000004</v>
      </c>
      <c r="AQ32" s="33">
        <v>30444.868999999999</v>
      </c>
      <c r="AR32" s="33">
        <v>16943.4038</v>
      </c>
      <c r="AS32" s="33">
        <v>40431.815399999999</v>
      </c>
      <c r="AT32" s="33">
        <v>702.62219999999991</v>
      </c>
      <c r="AU32" s="33">
        <v>161.7526</v>
      </c>
      <c r="AV32" s="33">
        <v>217.36939999999998</v>
      </c>
      <c r="AW32" s="33">
        <v>270.49860000000001</v>
      </c>
      <c r="AX32" s="31">
        <f t="shared" si="4"/>
        <v>350.81659999999994</v>
      </c>
      <c r="AY32" s="33">
        <v>57.764600000000002</v>
      </c>
      <c r="AZ32" s="33">
        <v>39.660199999999989</v>
      </c>
      <c r="BA32" s="33">
        <v>30.0002</v>
      </c>
      <c r="BB32" s="33">
        <v>124.22599999999998</v>
      </c>
      <c r="BC32" s="33">
        <v>90.544800000000009</v>
      </c>
      <c r="BD32" s="33">
        <v>8.6207999999999991</v>
      </c>
      <c r="BE32" s="31">
        <f t="shared" si="5"/>
        <v>502.03879999999998</v>
      </c>
      <c r="BF32" s="33">
        <v>296.4486</v>
      </c>
      <c r="BG32" s="33">
        <v>104.25660000000001</v>
      </c>
      <c r="BH32" s="33">
        <v>101.33359999999999</v>
      </c>
      <c r="BI32" s="33">
        <f t="shared" si="6"/>
        <v>83.247200000000007</v>
      </c>
      <c r="BJ32" s="33">
        <v>83.247200000000007</v>
      </c>
      <c r="BK32" s="33">
        <f t="shared" si="7"/>
        <v>2178.3549999999996</v>
      </c>
      <c r="BL32" s="33">
        <v>124.34360000000002</v>
      </c>
      <c r="BM32" s="33">
        <v>148.57840000000002</v>
      </c>
      <c r="BN32" s="33">
        <v>182.28179999999998</v>
      </c>
      <c r="BO32" s="33">
        <v>47.673199999999994</v>
      </c>
      <c r="BP32" s="33">
        <v>51.789599999999993</v>
      </c>
      <c r="BQ32" s="33">
        <v>54.129599999999996</v>
      </c>
      <c r="BR32" s="33">
        <v>32.604399999999998</v>
      </c>
      <c r="BS32" s="33">
        <v>471.6216</v>
      </c>
      <c r="BT32" s="33">
        <v>46.783199999999994</v>
      </c>
      <c r="BU32" s="33">
        <v>268.20319999999998</v>
      </c>
      <c r="BV32" s="33">
        <v>59.162599999999998</v>
      </c>
      <c r="BW32" s="33">
        <v>274.14159999999998</v>
      </c>
      <c r="BX32" s="33">
        <v>417.04219999999998</v>
      </c>
      <c r="BY32" s="33">
        <f t="shared" si="8"/>
        <v>6012.1536000000006</v>
      </c>
      <c r="BZ32" s="33">
        <v>2531.6543999999999</v>
      </c>
      <c r="CA32" s="33">
        <v>697.10880000000009</v>
      </c>
      <c r="CB32" s="33">
        <v>655.34259999999995</v>
      </c>
      <c r="CC32" s="33">
        <v>1362.9002000000003</v>
      </c>
      <c r="CD32" s="33">
        <v>765.14760000000012</v>
      </c>
      <c r="CE32" s="33">
        <f t="shared" si="9"/>
        <v>1052.4877999999999</v>
      </c>
      <c r="CF32" s="33">
        <v>47.382399999999997</v>
      </c>
      <c r="CG32" s="33">
        <v>64.771999999999991</v>
      </c>
      <c r="CH32" s="33">
        <v>2.66</v>
      </c>
      <c r="CI32" s="33">
        <v>307.4092</v>
      </c>
      <c r="CJ32" s="33">
        <v>161.61399999999998</v>
      </c>
      <c r="CK32" s="33">
        <v>37.328399999999988</v>
      </c>
      <c r="CL32" s="33">
        <v>431.3218</v>
      </c>
      <c r="CM32" s="33" t="s">
        <v>108</v>
      </c>
      <c r="CN32" s="33" t="s">
        <v>108</v>
      </c>
      <c r="CO32" s="33" t="s">
        <v>108</v>
      </c>
      <c r="CP32" s="33">
        <v>98703.520199999999</v>
      </c>
      <c r="CQ32" s="33">
        <v>43139.620599999995</v>
      </c>
      <c r="CR32" s="33">
        <v>436537.9926</v>
      </c>
    </row>
    <row r="33" spans="1:96" ht="15" customHeight="1" thickBot="1">
      <c r="A33" s="29">
        <v>2017</v>
      </c>
      <c r="B33" s="31">
        <f t="shared" si="0"/>
        <v>49665.255000000005</v>
      </c>
      <c r="C33" s="31">
        <v>45647.291400000002</v>
      </c>
      <c r="D33" s="31">
        <v>218.1414</v>
      </c>
      <c r="E33" s="31">
        <v>3799.8221999999996</v>
      </c>
      <c r="F33" s="31">
        <f t="shared" si="1"/>
        <v>167913.06580000004</v>
      </c>
      <c r="G33" s="31">
        <v>2885.172</v>
      </c>
      <c r="H33" s="31">
        <v>13808.5144</v>
      </c>
      <c r="I33" s="31">
        <v>2230.9133999999999</v>
      </c>
      <c r="J33" s="31">
        <v>7.3893999999999993</v>
      </c>
      <c r="K33" s="32">
        <v>4476.8841999999995</v>
      </c>
      <c r="L33" s="33">
        <v>405.21279999999996</v>
      </c>
      <c r="M33" s="33">
        <v>2063.1940000000004</v>
      </c>
      <c r="N33" s="33">
        <v>6252.3958000000002</v>
      </c>
      <c r="O33" s="33">
        <v>26056.799599999998</v>
      </c>
      <c r="P33" s="33">
        <v>849.35180000000003</v>
      </c>
      <c r="Q33" s="33">
        <v>14490.118600000002</v>
      </c>
      <c r="R33" s="33">
        <v>12051.986000000001</v>
      </c>
      <c r="S33" s="33">
        <v>104.89239999999999</v>
      </c>
      <c r="T33" s="33">
        <v>2979.9855999999995</v>
      </c>
      <c r="U33" s="33">
        <v>29627.988799999999</v>
      </c>
      <c r="V33" s="33">
        <v>1136.1366</v>
      </c>
      <c r="W33" s="33">
        <v>4792.2113999999992</v>
      </c>
      <c r="X33" s="33">
        <v>32.7348</v>
      </c>
      <c r="Y33" s="33">
        <v>52.618199999999995</v>
      </c>
      <c r="Z33" s="33">
        <v>5808.1556</v>
      </c>
      <c r="AA33" s="33">
        <v>965.02879999999993</v>
      </c>
      <c r="AB33" s="33">
        <v>14.914400000000001</v>
      </c>
      <c r="AC33" s="33">
        <v>1823.9775999999999</v>
      </c>
      <c r="AD33" s="33">
        <v>35.087800000000001</v>
      </c>
      <c r="AE33" s="33">
        <v>179.86440000000002</v>
      </c>
      <c r="AF33" s="33">
        <v>27572.741599999998</v>
      </c>
      <c r="AG33" s="33">
        <v>278.67539999999997</v>
      </c>
      <c r="AH33" s="33">
        <v>6930.1203999999998</v>
      </c>
      <c r="AI33" s="31">
        <f t="shared" si="2"/>
        <v>9724.998599999999</v>
      </c>
      <c r="AJ33" s="33">
        <v>2972.4966000000004</v>
      </c>
      <c r="AK33" s="33">
        <v>2473.7359999999994</v>
      </c>
      <c r="AL33" s="33">
        <v>4278.7660000000005</v>
      </c>
      <c r="AM33" s="31">
        <f t="shared" si="3"/>
        <v>108004.21900000001</v>
      </c>
      <c r="AN33" s="33">
        <v>3270.8054000000006</v>
      </c>
      <c r="AO33" s="33">
        <v>6608.4659999999994</v>
      </c>
      <c r="AP33" s="33">
        <v>4976.9440000000004</v>
      </c>
      <c r="AQ33" s="33">
        <v>28851.7402</v>
      </c>
      <c r="AR33" s="33">
        <v>17295.264800000001</v>
      </c>
      <c r="AS33" s="33">
        <v>45814.218400000005</v>
      </c>
      <c r="AT33" s="33">
        <v>556.51620000000003</v>
      </c>
      <c r="AU33" s="33">
        <v>145.0044</v>
      </c>
      <c r="AV33" s="33">
        <v>223.24939999999998</v>
      </c>
      <c r="AW33" s="33">
        <v>262.0102</v>
      </c>
      <c r="AX33" s="31">
        <f t="shared" si="4"/>
        <v>319.29419999999999</v>
      </c>
      <c r="AY33" s="33">
        <v>52.175199999999997</v>
      </c>
      <c r="AZ33" s="33">
        <v>37.977199999999996</v>
      </c>
      <c r="BA33" s="33">
        <v>27.562200000000004</v>
      </c>
      <c r="BB33" s="33">
        <v>113.4212</v>
      </c>
      <c r="BC33" s="33">
        <v>80.38</v>
      </c>
      <c r="BD33" s="33">
        <v>7.7783999999999995</v>
      </c>
      <c r="BE33" s="31">
        <f t="shared" si="5"/>
        <v>414.14599999999996</v>
      </c>
      <c r="BF33" s="33">
        <v>232.10339999999997</v>
      </c>
      <c r="BG33" s="33">
        <v>89.592800000000011</v>
      </c>
      <c r="BH33" s="33">
        <v>92.449799999999996</v>
      </c>
      <c r="BI33" s="33">
        <f t="shared" si="6"/>
        <v>78.488399999999999</v>
      </c>
      <c r="BJ33" s="33">
        <v>78.488399999999999</v>
      </c>
      <c r="BK33" s="33">
        <f t="shared" si="7"/>
        <v>2187.1309999999999</v>
      </c>
      <c r="BL33" s="33">
        <v>123.2638</v>
      </c>
      <c r="BM33" s="33">
        <v>147.43459999999999</v>
      </c>
      <c r="BN33" s="33">
        <v>185.98300000000003</v>
      </c>
      <c r="BO33" s="33">
        <v>44.238799999999998</v>
      </c>
      <c r="BP33" s="33">
        <v>50.262199999999993</v>
      </c>
      <c r="BQ33" s="33">
        <v>55.906199999999998</v>
      </c>
      <c r="BR33" s="33">
        <v>33.702400000000004</v>
      </c>
      <c r="BS33" s="33">
        <v>478.94779999999997</v>
      </c>
      <c r="BT33" s="33">
        <v>45.310199999999995</v>
      </c>
      <c r="BU33" s="33">
        <v>268.49379999999996</v>
      </c>
      <c r="BV33" s="33">
        <v>59.520199999999988</v>
      </c>
      <c r="BW33" s="33">
        <v>272.63719999999995</v>
      </c>
      <c r="BX33" s="33">
        <v>421.43079999999998</v>
      </c>
      <c r="BY33" s="33">
        <f t="shared" si="8"/>
        <v>5370.6604000000007</v>
      </c>
      <c r="BZ33" s="33">
        <v>2330.165</v>
      </c>
      <c r="CA33" s="33">
        <v>596.37300000000005</v>
      </c>
      <c r="CB33" s="33">
        <v>610.36540000000002</v>
      </c>
      <c r="CC33" s="33">
        <v>1129.0410000000002</v>
      </c>
      <c r="CD33" s="33">
        <v>704.71600000000001</v>
      </c>
      <c r="CE33" s="33">
        <f t="shared" si="9"/>
        <v>1013.4254</v>
      </c>
      <c r="CF33" s="33">
        <v>43.351400000000005</v>
      </c>
      <c r="CG33" s="33">
        <v>58.187000000000005</v>
      </c>
      <c r="CH33" s="33">
        <v>2.472</v>
      </c>
      <c r="CI33" s="33">
        <v>283.2414</v>
      </c>
      <c r="CJ33" s="33">
        <v>145.9682</v>
      </c>
      <c r="CK33" s="33">
        <v>40.899399999999993</v>
      </c>
      <c r="CL33" s="33">
        <v>439.30599999999993</v>
      </c>
      <c r="CM33" s="33" t="s">
        <v>108</v>
      </c>
      <c r="CN33" s="33" t="s">
        <v>108</v>
      </c>
      <c r="CO33" s="33" t="s">
        <v>108</v>
      </c>
      <c r="CP33" s="33">
        <v>96586.719199999992</v>
      </c>
      <c r="CQ33" s="33">
        <v>41613.643799999998</v>
      </c>
      <c r="CR33" s="33">
        <v>444899.83500000002</v>
      </c>
    </row>
    <row r="34" spans="1:96" ht="15" customHeight="1" thickBot="1">
      <c r="A34" s="29">
        <v>2018</v>
      </c>
      <c r="B34" s="31">
        <f t="shared" si="0"/>
        <v>50401.0046</v>
      </c>
      <c r="C34" s="31">
        <v>46442.8514</v>
      </c>
      <c r="D34" s="31">
        <v>195.196</v>
      </c>
      <c r="E34" s="31">
        <v>3762.9572000000003</v>
      </c>
      <c r="F34" s="31">
        <f t="shared" si="1"/>
        <v>163822.14479999998</v>
      </c>
      <c r="G34" s="31">
        <v>2805.7793999999999</v>
      </c>
      <c r="H34" s="31">
        <v>14005.966200000001</v>
      </c>
      <c r="I34" s="31">
        <v>2114.5617999999999</v>
      </c>
      <c r="J34" s="31">
        <v>8.1438000000000006</v>
      </c>
      <c r="K34" s="32">
        <v>4301.5543999999991</v>
      </c>
      <c r="L34" s="33">
        <v>400.28559999999999</v>
      </c>
      <c r="M34" s="33">
        <v>1971.1756</v>
      </c>
      <c r="N34" s="33">
        <v>6997.6345999999994</v>
      </c>
      <c r="O34" s="33">
        <v>26303.1214</v>
      </c>
      <c r="P34" s="33">
        <v>974.54579999999999</v>
      </c>
      <c r="Q34" s="33">
        <v>12154.4486</v>
      </c>
      <c r="R34" s="33">
        <v>11968.2958</v>
      </c>
      <c r="S34" s="33">
        <v>106.42139999999999</v>
      </c>
      <c r="T34" s="33">
        <v>2928.3577999999998</v>
      </c>
      <c r="U34" s="33">
        <v>28760.720799999996</v>
      </c>
      <c r="V34" s="33">
        <v>1280.3347999999999</v>
      </c>
      <c r="W34" s="33">
        <v>5463.9459999999999</v>
      </c>
      <c r="X34" s="33">
        <v>33.410799999999995</v>
      </c>
      <c r="Y34" s="33">
        <v>52.285199999999996</v>
      </c>
      <c r="Z34" s="33">
        <v>6059.1062000000002</v>
      </c>
      <c r="AA34" s="33">
        <v>1147.0418</v>
      </c>
      <c r="AB34" s="33">
        <v>15.679400000000001</v>
      </c>
      <c r="AC34" s="33">
        <v>2010.4156</v>
      </c>
      <c r="AD34" s="33">
        <v>35.087799999999994</v>
      </c>
      <c r="AE34" s="33">
        <v>189.82140000000001</v>
      </c>
      <c r="AF34" s="33">
        <v>24665.196399999997</v>
      </c>
      <c r="AG34" s="33">
        <v>245.55559999999997</v>
      </c>
      <c r="AH34" s="33">
        <v>6823.2507999999998</v>
      </c>
      <c r="AI34" s="31">
        <f t="shared" si="2"/>
        <v>9558.713600000001</v>
      </c>
      <c r="AJ34" s="33">
        <v>2965.7824000000005</v>
      </c>
      <c r="AK34" s="33">
        <v>2345.9351999999994</v>
      </c>
      <c r="AL34" s="33">
        <v>4246.996000000001</v>
      </c>
      <c r="AM34" s="31">
        <f t="shared" si="3"/>
        <v>108226.44279999999</v>
      </c>
      <c r="AN34" s="33">
        <v>3252.5963999999999</v>
      </c>
      <c r="AO34" s="33">
        <v>6642.4237999999996</v>
      </c>
      <c r="AP34" s="33">
        <v>4952.2474000000002</v>
      </c>
      <c r="AQ34" s="33">
        <v>26451.597000000002</v>
      </c>
      <c r="AR34" s="33">
        <v>17520.149599999997</v>
      </c>
      <c r="AS34" s="33">
        <v>48162.248999999996</v>
      </c>
      <c r="AT34" s="33">
        <v>546.3968000000001</v>
      </c>
      <c r="AU34" s="33">
        <v>149.97979999999998</v>
      </c>
      <c r="AV34" s="33">
        <v>257.42160000000001</v>
      </c>
      <c r="AW34" s="33">
        <v>291.38139999999999</v>
      </c>
      <c r="AX34" s="31">
        <f t="shared" si="4"/>
        <v>333.0378</v>
      </c>
      <c r="AY34" s="33">
        <v>52.397199999999998</v>
      </c>
      <c r="AZ34" s="33">
        <v>37.721199999999996</v>
      </c>
      <c r="BA34" s="33">
        <v>28.626200000000001</v>
      </c>
      <c r="BB34" s="33">
        <v>110.2912</v>
      </c>
      <c r="BC34" s="33">
        <v>94.472200000000001</v>
      </c>
      <c r="BD34" s="33">
        <v>9.5297999999999998</v>
      </c>
      <c r="BE34" s="31">
        <f t="shared" si="5"/>
        <v>283.73159999999996</v>
      </c>
      <c r="BF34" s="33">
        <v>148.38799999999998</v>
      </c>
      <c r="BG34" s="33">
        <v>65.112400000000008</v>
      </c>
      <c r="BH34" s="33">
        <v>70.231200000000001</v>
      </c>
      <c r="BI34" s="33">
        <f t="shared" si="6"/>
        <v>83.008200000000002</v>
      </c>
      <c r="BJ34" s="33">
        <v>83.008200000000002</v>
      </c>
      <c r="BK34" s="33">
        <f t="shared" si="7"/>
        <v>2266.7345999999998</v>
      </c>
      <c r="BL34" s="33">
        <v>128.65020000000001</v>
      </c>
      <c r="BM34" s="33">
        <v>155.947</v>
      </c>
      <c r="BN34" s="33">
        <v>196.3134</v>
      </c>
      <c r="BO34" s="33">
        <v>44.117800000000003</v>
      </c>
      <c r="BP34" s="33">
        <v>51.05919999999999</v>
      </c>
      <c r="BQ34" s="33">
        <v>61.294600000000003</v>
      </c>
      <c r="BR34" s="33">
        <v>35.066399999999994</v>
      </c>
      <c r="BS34" s="33">
        <v>517.17840000000001</v>
      </c>
      <c r="BT34" s="33">
        <v>45.908200000000008</v>
      </c>
      <c r="BU34" s="33">
        <v>273.89279999999997</v>
      </c>
      <c r="BV34" s="33">
        <v>62.380599999999994</v>
      </c>
      <c r="BW34" s="33">
        <v>275.30720000000002</v>
      </c>
      <c r="BX34" s="33">
        <v>419.61879999999991</v>
      </c>
      <c r="BY34" s="33">
        <f t="shared" si="8"/>
        <v>5305.2947999999997</v>
      </c>
      <c r="BZ34" s="33">
        <v>2336.9160000000002</v>
      </c>
      <c r="CA34" s="33">
        <v>513.4162</v>
      </c>
      <c r="CB34" s="33">
        <v>640.10720000000003</v>
      </c>
      <c r="CC34" s="33">
        <v>1043.8008</v>
      </c>
      <c r="CD34" s="33">
        <v>771.05459999999994</v>
      </c>
      <c r="CE34" s="33">
        <f t="shared" si="9"/>
        <v>952.69159999999999</v>
      </c>
      <c r="CF34" s="33">
        <v>42.83</v>
      </c>
      <c r="CG34" s="33">
        <v>55.348600000000005</v>
      </c>
      <c r="CH34" s="33">
        <v>2.6379999999999999</v>
      </c>
      <c r="CI34" s="33">
        <v>275.28840000000002</v>
      </c>
      <c r="CJ34" s="33">
        <v>130.34300000000002</v>
      </c>
      <c r="CK34" s="33">
        <v>41.476399999999991</v>
      </c>
      <c r="CL34" s="33">
        <v>404.7672</v>
      </c>
      <c r="CM34" s="33" t="s">
        <v>108</v>
      </c>
      <c r="CN34" s="33" t="s">
        <v>108</v>
      </c>
      <c r="CO34" s="33" t="s">
        <v>108</v>
      </c>
      <c r="CP34" s="33">
        <v>98133.660399999993</v>
      </c>
      <c r="CQ34" s="33">
        <v>40068.385999999999</v>
      </c>
      <c r="CR34" s="33">
        <v>442948.92280000017</v>
      </c>
    </row>
    <row r="35" spans="1:96" ht="15" customHeight="1" thickBot="1">
      <c r="A35" s="29">
        <v>2019</v>
      </c>
      <c r="B35" s="31">
        <f t="shared" si="0"/>
        <v>52123.787399999994</v>
      </c>
      <c r="C35" s="31">
        <v>47900.614599999994</v>
      </c>
      <c r="D35" s="31">
        <v>186.47</v>
      </c>
      <c r="E35" s="31">
        <v>4036.7028000000005</v>
      </c>
      <c r="F35" s="31">
        <f t="shared" si="1"/>
        <v>158697.5436</v>
      </c>
      <c r="G35" s="31">
        <v>2649.1479999999997</v>
      </c>
      <c r="H35" s="31">
        <v>13941.6976</v>
      </c>
      <c r="I35" s="31">
        <v>2183.7561999999998</v>
      </c>
      <c r="J35" s="31">
        <v>7.5898000000000003</v>
      </c>
      <c r="K35" s="32">
        <v>4085.1517999999996</v>
      </c>
      <c r="L35" s="33">
        <v>363.32159999999999</v>
      </c>
      <c r="M35" s="33">
        <v>1159.2928000000002</v>
      </c>
      <c r="N35" s="33">
        <v>7419.0508</v>
      </c>
      <c r="O35" s="33">
        <v>25802.461799999997</v>
      </c>
      <c r="P35" s="33">
        <v>951.80579999999998</v>
      </c>
      <c r="Q35" s="33">
        <v>13717.436399999999</v>
      </c>
      <c r="R35" s="33">
        <v>12884.041800000001</v>
      </c>
      <c r="S35" s="33">
        <v>104.06839999999998</v>
      </c>
      <c r="T35" s="33">
        <v>2802.2798000000003</v>
      </c>
      <c r="U35" s="33">
        <v>28669.281199999998</v>
      </c>
      <c r="V35" s="33">
        <v>1211.1096000000002</v>
      </c>
      <c r="W35" s="33">
        <v>4092.6684</v>
      </c>
      <c r="X35" s="33">
        <v>32.257800000000003</v>
      </c>
      <c r="Y35" s="33">
        <v>50.733199999999997</v>
      </c>
      <c r="Z35" s="33">
        <v>6190.3347999999996</v>
      </c>
      <c r="AA35" s="33">
        <v>1188.4947999999999</v>
      </c>
      <c r="AB35" s="33">
        <v>16.067400000000003</v>
      </c>
      <c r="AC35" s="33">
        <v>1867.4763999999998</v>
      </c>
      <c r="AD35" s="33">
        <v>33.7224</v>
      </c>
      <c r="AE35" s="33">
        <v>191.69679999999997</v>
      </c>
      <c r="AF35" s="33">
        <v>19991.262000000002</v>
      </c>
      <c r="AG35" s="33">
        <v>239.8792</v>
      </c>
      <c r="AH35" s="33">
        <v>6851.4569999999994</v>
      </c>
      <c r="AI35" s="31">
        <f t="shared" si="2"/>
        <v>9317.8279999999995</v>
      </c>
      <c r="AJ35" s="33">
        <v>2946.6041999999998</v>
      </c>
      <c r="AK35" s="33">
        <v>2120.9926</v>
      </c>
      <c r="AL35" s="33">
        <v>4250.2312000000002</v>
      </c>
      <c r="AM35" s="31">
        <f t="shared" si="3"/>
        <v>110390.9344</v>
      </c>
      <c r="AN35" s="33">
        <v>3205.5860000000002</v>
      </c>
      <c r="AO35" s="33">
        <v>6403.5336000000007</v>
      </c>
      <c r="AP35" s="33">
        <v>4923.1566000000003</v>
      </c>
      <c r="AQ35" s="33">
        <v>24794.130399999998</v>
      </c>
      <c r="AR35" s="33">
        <v>16450.451000000001</v>
      </c>
      <c r="AS35" s="33">
        <v>53428.507000000005</v>
      </c>
      <c r="AT35" s="33">
        <v>538.20139999999992</v>
      </c>
      <c r="AU35" s="33">
        <v>151.12180000000001</v>
      </c>
      <c r="AV35" s="33">
        <v>236.85479999999998</v>
      </c>
      <c r="AW35" s="33">
        <v>259.39179999999999</v>
      </c>
      <c r="AX35" s="31">
        <f t="shared" si="4"/>
        <v>328.18079999999998</v>
      </c>
      <c r="AY35" s="33">
        <v>53.108199999999997</v>
      </c>
      <c r="AZ35" s="33">
        <v>36.956199999999995</v>
      </c>
      <c r="BA35" s="33">
        <v>23.448799999999999</v>
      </c>
      <c r="BB35" s="33">
        <v>106.3112</v>
      </c>
      <c r="BC35" s="33">
        <v>98.926600000000008</v>
      </c>
      <c r="BD35" s="33">
        <v>9.4298000000000002</v>
      </c>
      <c r="BE35" s="31">
        <f t="shared" si="5"/>
        <v>275.27120000000002</v>
      </c>
      <c r="BF35" s="33">
        <v>149.25500000000002</v>
      </c>
      <c r="BG35" s="33">
        <v>59.441000000000003</v>
      </c>
      <c r="BH35" s="33">
        <v>66.575199999999995</v>
      </c>
      <c r="BI35" s="33">
        <f t="shared" si="6"/>
        <v>80.735800000000012</v>
      </c>
      <c r="BJ35" s="33">
        <v>80.735800000000012</v>
      </c>
      <c r="BK35" s="33">
        <f t="shared" si="7"/>
        <v>2209.4784</v>
      </c>
      <c r="BL35" s="33">
        <v>127.1542</v>
      </c>
      <c r="BM35" s="33">
        <v>150.83699999999999</v>
      </c>
      <c r="BN35" s="33">
        <v>190.57139999999995</v>
      </c>
      <c r="BO35" s="33">
        <v>44.738799999999998</v>
      </c>
      <c r="BP35" s="33">
        <v>49.230199999999996</v>
      </c>
      <c r="BQ35" s="33">
        <v>61.250599999999999</v>
      </c>
      <c r="BR35" s="33">
        <v>35.199399999999997</v>
      </c>
      <c r="BS35" s="33">
        <v>505.23599999999999</v>
      </c>
      <c r="BT35" s="33">
        <v>43.746199999999995</v>
      </c>
      <c r="BU35" s="33">
        <v>268.61479999999995</v>
      </c>
      <c r="BV35" s="33">
        <v>60.939599999999999</v>
      </c>
      <c r="BW35" s="33">
        <v>271.0052</v>
      </c>
      <c r="BX35" s="33">
        <v>400.95499999999993</v>
      </c>
      <c r="BY35" s="33">
        <f t="shared" si="8"/>
        <v>4972.6451999999999</v>
      </c>
      <c r="BZ35" s="33">
        <v>2180.5094000000004</v>
      </c>
      <c r="CA35" s="33">
        <v>482.70300000000003</v>
      </c>
      <c r="CB35" s="33">
        <v>618.18599999999992</v>
      </c>
      <c r="CC35" s="33">
        <v>917.34779999999978</v>
      </c>
      <c r="CD35" s="33">
        <v>773.899</v>
      </c>
      <c r="CE35" s="33">
        <f t="shared" si="9"/>
        <v>914.52959999999996</v>
      </c>
      <c r="CF35" s="33">
        <v>39.927</v>
      </c>
      <c r="CG35" s="33">
        <v>53.863599999999998</v>
      </c>
      <c r="CH35" s="33">
        <v>2.6379999999999999</v>
      </c>
      <c r="CI35" s="33">
        <v>272.904</v>
      </c>
      <c r="CJ35" s="33">
        <v>128.60499999999999</v>
      </c>
      <c r="CK35" s="33">
        <v>37.628399999999992</v>
      </c>
      <c r="CL35" s="33">
        <v>378.96360000000004</v>
      </c>
      <c r="CM35" s="33" t="s">
        <v>108</v>
      </c>
      <c r="CN35" s="33" t="s">
        <v>108</v>
      </c>
      <c r="CO35" s="33" t="s">
        <v>108</v>
      </c>
      <c r="CP35" s="33">
        <v>100565.03240000001</v>
      </c>
      <c r="CQ35" s="33">
        <v>40115.943800000001</v>
      </c>
      <c r="CR35" s="33">
        <v>443480.07279999997</v>
      </c>
    </row>
    <row r="36" spans="1:96" ht="15" customHeight="1" thickBot="1">
      <c r="A36" s="29">
        <v>2020</v>
      </c>
      <c r="B36" s="31">
        <f t="shared" si="0"/>
        <v>53437.864200000004</v>
      </c>
      <c r="C36" s="31">
        <v>48960.932000000001</v>
      </c>
      <c r="D36" s="31">
        <v>185.91359999999997</v>
      </c>
      <c r="E36" s="31">
        <v>4291.0186000000003</v>
      </c>
      <c r="F36" s="31">
        <f t="shared" si="1"/>
        <v>146287.88579999999</v>
      </c>
      <c r="G36" s="31">
        <v>2551.2050000000004</v>
      </c>
      <c r="H36" s="31">
        <v>14175.436400000001</v>
      </c>
      <c r="I36" s="31">
        <v>2000.3055999999999</v>
      </c>
      <c r="J36" s="31">
        <v>6.9024000000000001</v>
      </c>
      <c r="K36" s="32">
        <v>3738.3642000000004</v>
      </c>
      <c r="L36" s="33">
        <v>302.0342</v>
      </c>
      <c r="M36" s="33">
        <v>1046.2847999999999</v>
      </c>
      <c r="N36" s="33">
        <v>6072.6174000000001</v>
      </c>
      <c r="O36" s="33">
        <v>24786.586799999997</v>
      </c>
      <c r="P36" s="33">
        <v>928.54300000000001</v>
      </c>
      <c r="Q36" s="33">
        <v>11479.718799999999</v>
      </c>
      <c r="R36" s="33">
        <v>12275.253199999999</v>
      </c>
      <c r="S36" s="33">
        <v>123.44239999999999</v>
      </c>
      <c r="T36" s="33">
        <v>2669.6421999999998</v>
      </c>
      <c r="U36" s="33">
        <v>28130.575199999999</v>
      </c>
      <c r="V36" s="33">
        <v>1245.8812</v>
      </c>
      <c r="W36" s="33">
        <v>2808.4556000000002</v>
      </c>
      <c r="X36" s="33">
        <v>32.336800000000004</v>
      </c>
      <c r="Y36" s="33">
        <v>44.412799999999997</v>
      </c>
      <c r="Z36" s="33">
        <v>5696.1686</v>
      </c>
      <c r="AA36" s="33">
        <v>988.30340000000001</v>
      </c>
      <c r="AB36" s="33">
        <v>18.929399999999998</v>
      </c>
      <c r="AC36" s="33">
        <v>1744.9549999999999</v>
      </c>
      <c r="AD36" s="33">
        <v>29.775400000000005</v>
      </c>
      <c r="AE36" s="33">
        <v>197.60139999999998</v>
      </c>
      <c r="AF36" s="33">
        <v>16415.153799999996</v>
      </c>
      <c r="AG36" s="33">
        <v>252.3546</v>
      </c>
      <c r="AH36" s="33">
        <v>6526.6462000000001</v>
      </c>
      <c r="AI36" s="31">
        <f t="shared" si="2"/>
        <v>9357.2011999999995</v>
      </c>
      <c r="AJ36" s="33">
        <v>3236.6333999999997</v>
      </c>
      <c r="AK36" s="33">
        <v>1706.7853999999998</v>
      </c>
      <c r="AL36" s="33">
        <v>4413.782400000001</v>
      </c>
      <c r="AM36" s="31">
        <f t="shared" si="3"/>
        <v>64297.981000000007</v>
      </c>
      <c r="AN36" s="33">
        <v>3019.5811999999996</v>
      </c>
      <c r="AO36" s="33">
        <v>4661.4317999999994</v>
      </c>
      <c r="AP36" s="33">
        <v>4136.2107999999998</v>
      </c>
      <c r="AQ36" s="33">
        <v>18985.436600000001</v>
      </c>
      <c r="AR36" s="33">
        <v>12076.091400000001</v>
      </c>
      <c r="AS36" s="33">
        <v>20563.3632</v>
      </c>
      <c r="AT36" s="33">
        <v>395.21820000000002</v>
      </c>
      <c r="AU36" s="33">
        <v>134.43800000000002</v>
      </c>
      <c r="AV36" s="33">
        <v>135.2534</v>
      </c>
      <c r="AW36" s="33">
        <v>190.95640000000003</v>
      </c>
      <c r="AX36" s="31">
        <f t="shared" si="4"/>
        <v>304.86479999999995</v>
      </c>
      <c r="AY36" s="33">
        <v>44.458200000000005</v>
      </c>
      <c r="AZ36" s="33">
        <v>27.931799999999999</v>
      </c>
      <c r="BA36" s="33">
        <v>21.1328</v>
      </c>
      <c r="BB36" s="33">
        <v>92.175799999999995</v>
      </c>
      <c r="BC36" s="33">
        <v>110.6104</v>
      </c>
      <c r="BD36" s="33">
        <v>8.5557999999999996</v>
      </c>
      <c r="BE36" s="31">
        <f t="shared" si="5"/>
        <v>240.83400000000003</v>
      </c>
      <c r="BF36" s="33">
        <v>123.3648</v>
      </c>
      <c r="BG36" s="33">
        <v>65.279800000000009</v>
      </c>
      <c r="BH36" s="33">
        <v>52.189400000000006</v>
      </c>
      <c r="BI36" s="33">
        <f t="shared" si="6"/>
        <v>60.705599999999997</v>
      </c>
      <c r="BJ36" s="33">
        <v>60.705599999999997</v>
      </c>
      <c r="BK36" s="33">
        <f t="shared" si="7"/>
        <v>1886.1791999999998</v>
      </c>
      <c r="BL36" s="33">
        <v>124.3218</v>
      </c>
      <c r="BM36" s="33">
        <v>151.0102</v>
      </c>
      <c r="BN36" s="33">
        <v>175.90859999999998</v>
      </c>
      <c r="BO36" s="33">
        <v>48.332799999999999</v>
      </c>
      <c r="BP36" s="33">
        <v>38.897799999999997</v>
      </c>
      <c r="BQ36" s="33">
        <v>63.737200000000001</v>
      </c>
      <c r="BR36" s="33">
        <v>43.373800000000003</v>
      </c>
      <c r="BS36" s="33">
        <v>424.80220000000003</v>
      </c>
      <c r="BT36" s="33">
        <v>37.037800000000004</v>
      </c>
      <c r="BU36" s="33">
        <v>96.314599999999999</v>
      </c>
      <c r="BV36" s="33">
        <v>59.988199999999999</v>
      </c>
      <c r="BW36" s="33">
        <v>265.91779999999994</v>
      </c>
      <c r="BX36" s="33">
        <v>356.53640000000001</v>
      </c>
      <c r="BY36" s="33">
        <f t="shared" si="8"/>
        <v>4630.7123999999994</v>
      </c>
      <c r="BZ36" s="33">
        <v>2159.3837999999996</v>
      </c>
      <c r="CA36" s="33">
        <v>393.4384</v>
      </c>
      <c r="CB36" s="33">
        <v>615.58760000000007</v>
      </c>
      <c r="CC36" s="33">
        <v>753.89919999999995</v>
      </c>
      <c r="CD36" s="33">
        <v>708.40339999999992</v>
      </c>
      <c r="CE36" s="33">
        <f t="shared" si="9"/>
        <v>821.2847999999999</v>
      </c>
      <c r="CF36" s="33">
        <v>28.176600000000001</v>
      </c>
      <c r="CG36" s="33">
        <v>49.197599999999994</v>
      </c>
      <c r="CH36" s="33">
        <v>2.2170000000000001</v>
      </c>
      <c r="CI36" s="33">
        <v>216.82699999999997</v>
      </c>
      <c r="CJ36" s="33">
        <v>117.54260000000001</v>
      </c>
      <c r="CK36" s="33">
        <v>35.632399999999997</v>
      </c>
      <c r="CL36" s="33">
        <v>371.69159999999999</v>
      </c>
      <c r="CM36" s="33" t="s">
        <v>108</v>
      </c>
      <c r="CN36" s="33" t="s">
        <v>108</v>
      </c>
      <c r="CO36" s="33" t="s">
        <v>108</v>
      </c>
      <c r="CP36" s="33">
        <v>101782.78839999999</v>
      </c>
      <c r="CQ36" s="33">
        <v>32762.797399999999</v>
      </c>
      <c r="CR36" s="33">
        <v>386779.6174000001</v>
      </c>
    </row>
    <row r="37" spans="1:96" ht="15" customHeight="1" thickBot="1">
      <c r="A37" s="29">
        <v>2021</v>
      </c>
      <c r="B37" s="31">
        <f t="shared" si="0"/>
        <v>54368.204399999995</v>
      </c>
      <c r="C37" s="31">
        <v>49445.873799999994</v>
      </c>
      <c r="D37" s="31">
        <v>213.73580000000001</v>
      </c>
      <c r="E37" s="31">
        <v>4708.5947999999999</v>
      </c>
      <c r="F37" s="31">
        <f t="shared" si="1"/>
        <v>152681.82559999998</v>
      </c>
      <c r="G37" s="31">
        <v>2593.0767999999998</v>
      </c>
      <c r="H37" s="31">
        <v>13917.431400000001</v>
      </c>
      <c r="I37" s="31">
        <v>2282.7548000000002</v>
      </c>
      <c r="J37" s="31">
        <v>10.369800000000001</v>
      </c>
      <c r="K37" s="32">
        <v>3944.3777999999993</v>
      </c>
      <c r="L37" s="33">
        <v>296.91719999999998</v>
      </c>
      <c r="M37" s="33">
        <v>1061.5672000000002</v>
      </c>
      <c r="N37" s="33">
        <v>7519.3540000000003</v>
      </c>
      <c r="O37" s="33">
        <v>26156.858800000002</v>
      </c>
      <c r="P37" s="33">
        <v>1000.5774</v>
      </c>
      <c r="Q37" s="33">
        <v>14200.924999999999</v>
      </c>
      <c r="R37" s="33">
        <v>13188.8</v>
      </c>
      <c r="S37" s="33">
        <v>132.08679999999998</v>
      </c>
      <c r="T37" s="33">
        <v>2921.5017999999995</v>
      </c>
      <c r="U37" s="33">
        <v>28370.3236</v>
      </c>
      <c r="V37" s="33">
        <v>1118.2655999999999</v>
      </c>
      <c r="W37" s="33">
        <v>2902.7740000000003</v>
      </c>
      <c r="X37" s="33">
        <v>37.956800000000001</v>
      </c>
      <c r="Y37" s="33">
        <v>51.841200000000001</v>
      </c>
      <c r="Z37" s="33">
        <v>6066.7911999999997</v>
      </c>
      <c r="AA37" s="33">
        <v>1106.5554</v>
      </c>
      <c r="AB37" s="33">
        <v>21.955399999999997</v>
      </c>
      <c r="AC37" s="33">
        <v>1898.5851999999998</v>
      </c>
      <c r="AD37" s="33">
        <v>33.422399999999996</v>
      </c>
      <c r="AE37" s="33">
        <v>198.1198</v>
      </c>
      <c r="AF37" s="33">
        <v>14709.7176</v>
      </c>
      <c r="AG37" s="33">
        <v>217.12539999999998</v>
      </c>
      <c r="AH37" s="33">
        <v>6721.7931999999992</v>
      </c>
      <c r="AI37" s="31">
        <f t="shared" si="2"/>
        <v>10059.564200000001</v>
      </c>
      <c r="AJ37" s="33">
        <v>3523.3002000000001</v>
      </c>
      <c r="AK37" s="33">
        <v>1827.3229999999999</v>
      </c>
      <c r="AL37" s="33">
        <v>4708.9410000000007</v>
      </c>
      <c r="AM37" s="31">
        <f t="shared" si="3"/>
        <v>77711.52959999998</v>
      </c>
      <c r="AN37" s="33">
        <v>3090.8177999999998</v>
      </c>
      <c r="AO37" s="33">
        <v>4932.8985999999995</v>
      </c>
      <c r="AP37" s="33">
        <v>4342.0393999999997</v>
      </c>
      <c r="AQ37" s="33">
        <v>22233.881400000002</v>
      </c>
      <c r="AR37" s="33">
        <v>13060.625199999999</v>
      </c>
      <c r="AS37" s="33">
        <v>29113.977999999996</v>
      </c>
      <c r="AT37" s="33">
        <v>414.63380000000001</v>
      </c>
      <c r="AU37" s="33">
        <v>174.55680000000001</v>
      </c>
      <c r="AV37" s="33">
        <v>161.61760000000001</v>
      </c>
      <c r="AW37" s="33">
        <v>186.48099999999999</v>
      </c>
      <c r="AX37" s="31">
        <f t="shared" si="4"/>
        <v>355.77020000000005</v>
      </c>
      <c r="AY37" s="33">
        <v>49.540599999999998</v>
      </c>
      <c r="AZ37" s="33">
        <v>34.3932</v>
      </c>
      <c r="BA37" s="33">
        <v>20.588800000000003</v>
      </c>
      <c r="BB37" s="33">
        <v>101.50460000000001</v>
      </c>
      <c r="BC37" s="33">
        <v>135.5488</v>
      </c>
      <c r="BD37" s="33">
        <v>14.194199999999999</v>
      </c>
      <c r="BE37" s="31">
        <f t="shared" si="5"/>
        <v>243.15339999999998</v>
      </c>
      <c r="BF37" s="33">
        <v>111.86739999999999</v>
      </c>
      <c r="BG37" s="33">
        <v>69.620200000000011</v>
      </c>
      <c r="BH37" s="33">
        <v>61.665799999999997</v>
      </c>
      <c r="BI37" s="33">
        <f t="shared" si="6"/>
        <v>79.883199999999988</v>
      </c>
      <c r="BJ37" s="33">
        <v>79.883199999999988</v>
      </c>
      <c r="BK37" s="33">
        <f t="shared" si="7"/>
        <v>2082.7615999999998</v>
      </c>
      <c r="BL37" s="33">
        <v>139.42860000000002</v>
      </c>
      <c r="BM37" s="33">
        <v>171.85840000000002</v>
      </c>
      <c r="BN37" s="33">
        <v>205.86979999999997</v>
      </c>
      <c r="BO37" s="33">
        <v>51.455200000000005</v>
      </c>
      <c r="BP37" s="33">
        <v>45.392199999999995</v>
      </c>
      <c r="BQ37" s="33">
        <v>75.509</v>
      </c>
      <c r="BR37" s="33">
        <v>46.079799999999992</v>
      </c>
      <c r="BS37" s="33">
        <v>457.13019999999995</v>
      </c>
      <c r="BT37" s="33">
        <v>41.782200000000003</v>
      </c>
      <c r="BU37" s="33">
        <v>111.92700000000001</v>
      </c>
      <c r="BV37" s="33">
        <v>67.678600000000003</v>
      </c>
      <c r="BW37" s="33">
        <v>275.35719999999998</v>
      </c>
      <c r="BX37" s="33">
        <v>393.29339999999996</v>
      </c>
      <c r="BY37" s="33">
        <f t="shared" si="8"/>
        <v>4350.3422</v>
      </c>
      <c r="BZ37" s="33">
        <v>2045.3324000000002</v>
      </c>
      <c r="CA37" s="33">
        <v>375.15039999999999</v>
      </c>
      <c r="CB37" s="33">
        <v>562.0376</v>
      </c>
      <c r="CC37" s="33">
        <v>655.60399999999993</v>
      </c>
      <c r="CD37" s="33">
        <v>712.2177999999999</v>
      </c>
      <c r="CE37" s="33">
        <f t="shared" si="9"/>
        <v>863.96239999999989</v>
      </c>
      <c r="CF37" s="33">
        <v>32.864600000000003</v>
      </c>
      <c r="CG37" s="33">
        <v>43.574199999999998</v>
      </c>
      <c r="CH37" s="33">
        <v>2.6379999999999999</v>
      </c>
      <c r="CI37" s="33">
        <v>228.5232</v>
      </c>
      <c r="CJ37" s="33">
        <v>102.5548</v>
      </c>
      <c r="CK37" s="33">
        <v>37.728399999999993</v>
      </c>
      <c r="CL37" s="33">
        <v>416.07919999999996</v>
      </c>
      <c r="CM37" s="33" t="s">
        <v>108</v>
      </c>
      <c r="CN37" s="33" t="s">
        <v>108</v>
      </c>
      <c r="CO37" s="33" t="s">
        <v>108</v>
      </c>
      <c r="CP37" s="33">
        <v>92240.1584</v>
      </c>
      <c r="CQ37" s="33">
        <v>31734.878799999999</v>
      </c>
      <c r="CR37" s="33">
        <v>398672.98520000005</v>
      </c>
    </row>
    <row r="38" spans="1:96" ht="15" customHeight="1" thickBot="1">
      <c r="A38" s="29">
        <v>2022</v>
      </c>
      <c r="B38" s="31">
        <f t="shared" si="0"/>
        <v>51703.214400000004</v>
      </c>
      <c r="C38" s="31">
        <v>47717.049800000001</v>
      </c>
      <c r="D38" s="31">
        <v>171.81959999999998</v>
      </c>
      <c r="E38" s="31">
        <v>3814.3449999999998</v>
      </c>
      <c r="F38" s="31">
        <f t="shared" si="1"/>
        <v>150025.18600000002</v>
      </c>
      <c r="G38" s="31">
        <v>2377.4632000000001</v>
      </c>
      <c r="H38" s="31">
        <v>13687.5826</v>
      </c>
      <c r="I38" s="31">
        <v>2635.3893999999996</v>
      </c>
      <c r="J38" s="31">
        <v>7.0797999999999996</v>
      </c>
      <c r="K38" s="32">
        <v>3606.4718000000003</v>
      </c>
      <c r="L38" s="33">
        <v>271.79020000000003</v>
      </c>
      <c r="M38" s="33">
        <v>951.49</v>
      </c>
      <c r="N38" s="33">
        <v>7956.3341999999993</v>
      </c>
      <c r="O38" s="33">
        <v>27135.564000000002</v>
      </c>
      <c r="P38" s="33">
        <v>971.23300000000006</v>
      </c>
      <c r="Q38" s="33">
        <v>9203.6854000000003</v>
      </c>
      <c r="R38" s="33">
        <v>13079.06</v>
      </c>
      <c r="S38" s="33">
        <v>107.00579999999999</v>
      </c>
      <c r="T38" s="33">
        <v>3109.8372000000004</v>
      </c>
      <c r="U38" s="33">
        <v>29102.708799999997</v>
      </c>
      <c r="V38" s="33">
        <v>1089.9627999999998</v>
      </c>
      <c r="W38" s="33">
        <v>3516.6202000000003</v>
      </c>
      <c r="X38" s="33">
        <v>27.6998</v>
      </c>
      <c r="Y38" s="33">
        <v>37.723800000000004</v>
      </c>
      <c r="Z38" s="33">
        <v>6418.3303999999998</v>
      </c>
      <c r="AA38" s="33">
        <v>1193.9859999999999</v>
      </c>
      <c r="AB38" s="33">
        <v>18.5624</v>
      </c>
      <c r="AC38" s="33">
        <v>1710.5516</v>
      </c>
      <c r="AD38" s="33">
        <v>25.793400000000002</v>
      </c>
      <c r="AE38" s="33">
        <v>151.70600000000002</v>
      </c>
      <c r="AF38" s="33">
        <v>15047.701799999997</v>
      </c>
      <c r="AG38" s="33">
        <v>172.77859999999998</v>
      </c>
      <c r="AH38" s="33">
        <v>6411.0738000000001</v>
      </c>
      <c r="AI38" s="31">
        <f t="shared" si="2"/>
        <v>9015.5207999999984</v>
      </c>
      <c r="AJ38" s="33">
        <v>3059.3820000000001</v>
      </c>
      <c r="AK38" s="33">
        <v>1660.9179999999997</v>
      </c>
      <c r="AL38" s="33">
        <v>4295.2208000000001</v>
      </c>
      <c r="AM38" s="31">
        <f t="shared" si="3"/>
        <v>96989.833599999998</v>
      </c>
      <c r="AN38" s="33">
        <v>2983.1752000000001</v>
      </c>
      <c r="AO38" s="33">
        <v>4472.902399999999</v>
      </c>
      <c r="AP38" s="33">
        <v>4224.1311999999998</v>
      </c>
      <c r="AQ38" s="33">
        <v>21198.715999999997</v>
      </c>
      <c r="AR38" s="33">
        <v>15579.902799999998</v>
      </c>
      <c r="AS38" s="33">
        <v>47555.331400000003</v>
      </c>
      <c r="AT38" s="33">
        <v>390.81799999999998</v>
      </c>
      <c r="AU38" s="33">
        <v>141.39619999999999</v>
      </c>
      <c r="AV38" s="33">
        <v>229.11959999999999</v>
      </c>
      <c r="AW38" s="33">
        <v>214.34079999999994</v>
      </c>
      <c r="AX38" s="31">
        <f t="shared" si="4"/>
        <v>298.09979999999996</v>
      </c>
      <c r="AY38" s="33">
        <v>45.0762</v>
      </c>
      <c r="AZ38" s="33">
        <v>33.162799999999997</v>
      </c>
      <c r="BA38" s="33">
        <v>16.4648</v>
      </c>
      <c r="BB38" s="33">
        <v>84.199799999999982</v>
      </c>
      <c r="BC38" s="33">
        <v>108.8914</v>
      </c>
      <c r="BD38" s="33">
        <v>10.3048</v>
      </c>
      <c r="BE38" s="31">
        <f t="shared" si="5"/>
        <v>233.70899999999997</v>
      </c>
      <c r="BF38" s="33">
        <v>114.93680000000001</v>
      </c>
      <c r="BG38" s="33">
        <v>63.514799999999994</v>
      </c>
      <c r="BH38" s="33">
        <v>55.257399999999997</v>
      </c>
      <c r="BI38" s="33">
        <f t="shared" si="6"/>
        <v>57.564600000000006</v>
      </c>
      <c r="BJ38" s="33">
        <v>57.564600000000006</v>
      </c>
      <c r="BK38" s="33">
        <f t="shared" si="7"/>
        <v>1908.8228000000001</v>
      </c>
      <c r="BL38" s="33">
        <v>113.5748</v>
      </c>
      <c r="BM38" s="33">
        <v>151.0506</v>
      </c>
      <c r="BN38" s="33">
        <v>176.69099999999997</v>
      </c>
      <c r="BO38" s="33">
        <v>39.675400000000003</v>
      </c>
      <c r="BP38" s="33">
        <v>38.318800000000003</v>
      </c>
      <c r="BQ38" s="33">
        <v>65.5976</v>
      </c>
      <c r="BR38" s="33">
        <v>40.267399999999995</v>
      </c>
      <c r="BS38" s="33">
        <v>415.34039999999999</v>
      </c>
      <c r="BT38" s="33">
        <v>38.355800000000002</v>
      </c>
      <c r="BU38" s="33">
        <v>170.70280000000002</v>
      </c>
      <c r="BV38" s="33">
        <v>56.0822</v>
      </c>
      <c r="BW38" s="33">
        <v>232.32239999999999</v>
      </c>
      <c r="BX38" s="33">
        <v>370.84359999999998</v>
      </c>
      <c r="BY38" s="33">
        <f t="shared" si="8"/>
        <v>4332.6322</v>
      </c>
      <c r="BZ38" s="33">
        <v>2127.5129999999999</v>
      </c>
      <c r="CA38" s="33">
        <v>391.64499999999992</v>
      </c>
      <c r="CB38" s="33">
        <v>497.77459999999996</v>
      </c>
      <c r="CC38" s="33">
        <v>608.04739999999993</v>
      </c>
      <c r="CD38" s="33">
        <v>707.65220000000011</v>
      </c>
      <c r="CE38" s="33">
        <f t="shared" si="9"/>
        <v>829.69920000000002</v>
      </c>
      <c r="CF38" s="33">
        <v>43.318999999999996</v>
      </c>
      <c r="CG38" s="33">
        <v>44.050199999999997</v>
      </c>
      <c r="CH38" s="33">
        <v>2.5049999999999999</v>
      </c>
      <c r="CI38" s="33">
        <v>253.81659999999999</v>
      </c>
      <c r="CJ38" s="33">
        <v>102.38719999999998</v>
      </c>
      <c r="CK38" s="33">
        <v>31.917399999999997</v>
      </c>
      <c r="CL38" s="33">
        <v>351.7038</v>
      </c>
      <c r="CM38" s="33" t="s">
        <v>108</v>
      </c>
      <c r="CN38" s="33" t="s">
        <v>108</v>
      </c>
      <c r="CO38" s="33" t="s">
        <v>108</v>
      </c>
      <c r="CP38" s="33">
        <v>85535.09</v>
      </c>
      <c r="CQ38" s="33">
        <v>25196.0344</v>
      </c>
      <c r="CR38" s="33">
        <v>404240.90039999993</v>
      </c>
    </row>
    <row r="39" spans="1:96" ht="15" customHeight="1" thickBot="1">
      <c r="A39" s="29">
        <v>2023</v>
      </c>
      <c r="B39" s="31">
        <f t="shared" si="0"/>
        <v>52076.178599999999</v>
      </c>
      <c r="C39" s="31">
        <v>47725.517</v>
      </c>
      <c r="D39" s="31">
        <v>164.71380000000002</v>
      </c>
      <c r="E39" s="31">
        <v>4185.9477999999999</v>
      </c>
      <c r="F39" s="31">
        <f t="shared" si="1"/>
        <v>143773.86600000004</v>
      </c>
      <c r="G39" s="31">
        <v>2299.1622000000002</v>
      </c>
      <c r="H39" s="31">
        <v>14407.084400000002</v>
      </c>
      <c r="I39" s="31">
        <v>2446.7195999999999</v>
      </c>
      <c r="J39" s="31">
        <v>5.0074000000000005</v>
      </c>
      <c r="K39" s="32">
        <v>3457.0732000000003</v>
      </c>
      <c r="L39" s="33">
        <v>252.35059999999996</v>
      </c>
      <c r="M39" s="33">
        <v>966.87799999999993</v>
      </c>
      <c r="N39" s="33">
        <v>7559.5909999999994</v>
      </c>
      <c r="O39" s="33">
        <v>26197.552399999997</v>
      </c>
      <c r="P39" s="33">
        <v>899.72859999999991</v>
      </c>
      <c r="Q39" s="33">
        <v>8298.018</v>
      </c>
      <c r="R39" s="33">
        <v>11343.2754</v>
      </c>
      <c r="S39" s="33">
        <v>107.72840000000001</v>
      </c>
      <c r="T39" s="33">
        <v>2919.777</v>
      </c>
      <c r="U39" s="33">
        <v>27851.113999999994</v>
      </c>
      <c r="V39" s="33">
        <v>1142.694</v>
      </c>
      <c r="W39" s="33">
        <v>3236.0632000000001</v>
      </c>
      <c r="X39" s="33">
        <v>26.835800000000003</v>
      </c>
      <c r="Y39" s="33">
        <v>38.078400000000002</v>
      </c>
      <c r="Z39" s="33">
        <v>6475.2398000000003</v>
      </c>
      <c r="AA39" s="33">
        <v>1258.913</v>
      </c>
      <c r="AB39" s="33">
        <v>16.378400000000003</v>
      </c>
      <c r="AC39" s="33">
        <v>1750.2387999999999</v>
      </c>
      <c r="AD39" s="33">
        <v>24.485400000000002</v>
      </c>
      <c r="AE39" s="33">
        <v>165.98840000000001</v>
      </c>
      <c r="AF39" s="33">
        <v>14143.027800000002</v>
      </c>
      <c r="AG39" s="33">
        <v>172.38059999999996</v>
      </c>
      <c r="AH39" s="33">
        <v>6312.4821999999995</v>
      </c>
      <c r="AI39" s="31">
        <f t="shared" si="2"/>
        <v>8972.3338000000003</v>
      </c>
      <c r="AJ39" s="33">
        <v>2943.9922000000001</v>
      </c>
      <c r="AK39" s="33">
        <v>1652.3065999999999</v>
      </c>
      <c r="AL39" s="33">
        <v>4376.0349999999999</v>
      </c>
      <c r="AM39" s="31">
        <f t="shared" si="3"/>
        <v>102060.9124</v>
      </c>
      <c r="AN39" s="33">
        <v>3166.9492</v>
      </c>
      <c r="AO39" s="33">
        <v>4456.7642000000005</v>
      </c>
      <c r="AP39" s="33">
        <v>4522.6274000000003</v>
      </c>
      <c r="AQ39" s="33">
        <v>20580.065799999997</v>
      </c>
      <c r="AR39" s="33">
        <v>14929.632200000002</v>
      </c>
      <c r="AS39" s="33">
        <v>53263.361400000002</v>
      </c>
      <c r="AT39" s="33">
        <v>383.20480000000003</v>
      </c>
      <c r="AU39" s="33">
        <v>132.40799999999999</v>
      </c>
      <c r="AV39" s="33">
        <v>314.0462</v>
      </c>
      <c r="AW39" s="33">
        <v>311.85319999999996</v>
      </c>
      <c r="AX39" s="31">
        <f t="shared" si="4"/>
        <v>265.14859999999999</v>
      </c>
      <c r="AY39" s="33">
        <v>46.169199999999989</v>
      </c>
      <c r="AZ39" s="33">
        <v>30.7258</v>
      </c>
      <c r="BA39" s="33">
        <v>14.857799999999999</v>
      </c>
      <c r="BB39" s="33">
        <v>77.329000000000008</v>
      </c>
      <c r="BC39" s="33">
        <v>88.432400000000001</v>
      </c>
      <c r="BD39" s="33">
        <v>7.6343999999999994</v>
      </c>
      <c r="BE39" s="31">
        <f t="shared" si="5"/>
        <v>198.34739999999999</v>
      </c>
      <c r="BF39" s="33">
        <v>102.776</v>
      </c>
      <c r="BG39" s="33">
        <v>60.354799999999997</v>
      </c>
      <c r="BH39" s="33">
        <v>35.2166</v>
      </c>
      <c r="BI39" s="33">
        <f t="shared" si="6"/>
        <v>51.640799999999992</v>
      </c>
      <c r="BJ39" s="33">
        <v>51.640799999999992</v>
      </c>
      <c r="BK39" s="33">
        <f t="shared" si="7"/>
        <v>1889.35</v>
      </c>
      <c r="BL39" s="33">
        <v>109.333</v>
      </c>
      <c r="BM39" s="33">
        <v>147.91980000000001</v>
      </c>
      <c r="BN39" s="33">
        <v>183.83920000000001</v>
      </c>
      <c r="BO39" s="33">
        <v>39.189399999999999</v>
      </c>
      <c r="BP39" s="33">
        <v>36.2258</v>
      </c>
      <c r="BQ39" s="33">
        <v>64.591199999999986</v>
      </c>
      <c r="BR39" s="33">
        <v>41.254400000000004</v>
      </c>
      <c r="BS39" s="33">
        <v>415.62619999999993</v>
      </c>
      <c r="BT39" s="33">
        <v>35.9178</v>
      </c>
      <c r="BU39" s="33">
        <v>178.6328</v>
      </c>
      <c r="BV39" s="33">
        <v>54.112199999999994</v>
      </c>
      <c r="BW39" s="33">
        <v>232.21639999999999</v>
      </c>
      <c r="BX39" s="33">
        <v>350.49180000000007</v>
      </c>
      <c r="BY39" s="33">
        <f t="shared" si="8"/>
        <v>4032.6671999999999</v>
      </c>
      <c r="BZ39" s="33">
        <v>1930.5567999999998</v>
      </c>
      <c r="CA39" s="33">
        <v>382.20699999999999</v>
      </c>
      <c r="CB39" s="33">
        <v>479.84199999999998</v>
      </c>
      <c r="CC39" s="33">
        <v>551.16099999999994</v>
      </c>
      <c r="CD39" s="33">
        <v>688.90039999999988</v>
      </c>
      <c r="CE39" s="33">
        <f t="shared" si="9"/>
        <v>897.74520000000007</v>
      </c>
      <c r="CF39" s="33">
        <v>42.743400000000001</v>
      </c>
      <c r="CG39" s="33">
        <v>48.718599999999995</v>
      </c>
      <c r="CH39" s="33">
        <v>2.35</v>
      </c>
      <c r="CI39" s="33">
        <v>296.44939999999997</v>
      </c>
      <c r="CJ39" s="33">
        <v>126.29640000000001</v>
      </c>
      <c r="CK39" s="33">
        <v>33.76939999999999</v>
      </c>
      <c r="CL39" s="33">
        <v>347.41800000000001</v>
      </c>
      <c r="CM39" s="33" t="s">
        <v>108</v>
      </c>
      <c r="CN39" s="33" t="s">
        <v>108</v>
      </c>
      <c r="CO39" s="33" t="s">
        <v>108</v>
      </c>
      <c r="CP39" s="33">
        <v>80771.689400000003</v>
      </c>
      <c r="CQ39" s="33">
        <v>19336.815799999997</v>
      </c>
      <c r="CR39" s="33">
        <v>398294.63140000001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1"/>
      <c r="C42" s="31"/>
      <c r="D42" s="31"/>
      <c r="E42" s="31"/>
      <c r="F42" s="31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1"/>
      <c r="AJ42" s="33"/>
      <c r="AK42" s="33"/>
      <c r="AL42" s="33"/>
      <c r="AM42" s="31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1"/>
      <c r="AY42" s="33"/>
      <c r="AZ42" s="33"/>
      <c r="BA42" s="33"/>
      <c r="BB42" s="33"/>
      <c r="BC42" s="33"/>
      <c r="BD42" s="33"/>
      <c r="BE42" s="31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  <row r="43" spans="1:96" ht="15" customHeight="1" thickBot="1">
      <c r="A43" s="29"/>
      <c r="B43" s="31"/>
      <c r="C43" s="31"/>
      <c r="D43" s="31"/>
      <c r="E43" s="31"/>
      <c r="F43" s="31"/>
      <c r="G43" s="31"/>
      <c r="H43" s="31"/>
      <c r="I43" s="31"/>
      <c r="J43" s="31"/>
      <c r="K43" s="32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1"/>
      <c r="AJ43" s="33"/>
      <c r="AK43" s="33"/>
      <c r="AL43" s="33"/>
      <c r="AM43" s="31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1"/>
      <c r="AY43" s="33"/>
      <c r="AZ43" s="33"/>
      <c r="BA43" s="33"/>
      <c r="BB43" s="33"/>
      <c r="BC43" s="33"/>
      <c r="BD43" s="33"/>
      <c r="BE43" s="31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</row>
    <row r="44" spans="1:96" ht="15" customHeight="1" thickBot="1">
      <c r="A44" s="29"/>
      <c r="B44" s="31"/>
      <c r="C44" s="31"/>
      <c r="D44" s="31"/>
      <c r="E44" s="31"/>
      <c r="F44" s="31"/>
      <c r="G44" s="31"/>
      <c r="H44" s="31"/>
      <c r="I44" s="31"/>
      <c r="J44" s="31"/>
      <c r="K44" s="32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1"/>
      <c r="AJ44" s="33"/>
      <c r="AK44" s="33"/>
      <c r="AL44" s="33"/>
      <c r="AM44" s="31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1"/>
      <c r="AY44" s="33"/>
      <c r="AZ44" s="33"/>
      <c r="BA44" s="33"/>
      <c r="BB44" s="33"/>
      <c r="BC44" s="33"/>
      <c r="BD44" s="33"/>
      <c r="BE44" s="31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</row>
    <row r="45" spans="1:96" ht="15" customHeight="1" thickBot="1">
      <c r="A45" s="29"/>
      <c r="B45" s="31"/>
      <c r="C45" s="31"/>
      <c r="D45" s="31"/>
      <c r="E45" s="31"/>
      <c r="F45" s="31"/>
      <c r="G45" s="31"/>
      <c r="H45" s="31"/>
      <c r="I45" s="31"/>
      <c r="J45" s="31"/>
      <c r="K45" s="32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1"/>
      <c r="AJ45" s="33"/>
      <c r="AK45" s="33"/>
      <c r="AL45" s="33"/>
      <c r="AM45" s="31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1"/>
      <c r="AY45" s="33"/>
      <c r="AZ45" s="33"/>
      <c r="BA45" s="33"/>
      <c r="BB45" s="33"/>
      <c r="BC45" s="33"/>
      <c r="BD45" s="33"/>
      <c r="BE45" s="31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</row>
    <row r="46" spans="1:96" ht="15" customHeight="1" thickBot="1">
      <c r="A46" s="29"/>
      <c r="B46" s="31"/>
      <c r="C46" s="31"/>
      <c r="D46" s="31"/>
      <c r="E46" s="31"/>
      <c r="F46" s="31"/>
      <c r="G46" s="31"/>
      <c r="H46" s="31"/>
      <c r="I46" s="31"/>
      <c r="J46" s="31"/>
      <c r="K46" s="3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1"/>
      <c r="AJ46" s="33"/>
      <c r="AK46" s="33"/>
      <c r="AL46" s="33"/>
      <c r="AM46" s="31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1"/>
      <c r="AY46" s="33"/>
      <c r="AZ46" s="33"/>
      <c r="BA46" s="33"/>
      <c r="BB46" s="33"/>
      <c r="BC46" s="33"/>
      <c r="BD46" s="33"/>
      <c r="BE46" s="3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</row>
  </sheetData>
  <mergeCells count="25"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932B7-77BC-462D-8A61-780C5DBE459E}">
  <sheetPr>
    <pageSetUpPr fitToPage="1"/>
  </sheetPr>
  <dimension ref="A1:J48"/>
  <sheetViews>
    <sheetView workbookViewId="0">
      <selection sqref="A1:XFD1"/>
    </sheetView>
  </sheetViews>
  <sheetFormatPr defaultColWidth="9.140625" defaultRowHeight="11.25"/>
  <cols>
    <col min="1" max="1" width="10.85546875" style="26" customWidth="1"/>
    <col min="2" max="10" width="19.7109375" style="26" customWidth="1"/>
    <col min="11" max="16384" width="9.140625" style="26"/>
  </cols>
  <sheetData>
    <row r="1" spans="1:10" ht="11.25" customHeight="1">
      <c r="A1" s="8" t="s">
        <v>193</v>
      </c>
      <c r="C1" s="8"/>
    </row>
    <row r="2" spans="1:10" s="5" customFormat="1" ht="11.25" customHeight="1">
      <c r="A2" s="23" t="s">
        <v>166</v>
      </c>
      <c r="C2" s="8"/>
    </row>
    <row r="3" spans="1:10" ht="6" customHeight="1">
      <c r="A3" s="11"/>
      <c r="C3" s="11"/>
    </row>
    <row r="4" spans="1:10" ht="11.25" customHeight="1">
      <c r="A4" s="27" t="s">
        <v>115</v>
      </c>
      <c r="B4" s="39"/>
      <c r="C4" s="27"/>
    </row>
    <row r="5" spans="1:10" ht="6" customHeight="1" thickBot="1">
      <c r="A5" s="1"/>
      <c r="C5" s="1"/>
    </row>
    <row r="6" spans="1:10" s="28" customFormat="1" ht="15" customHeight="1">
      <c r="A6" s="98" t="s">
        <v>116</v>
      </c>
      <c r="B6" s="47" t="s">
        <v>117</v>
      </c>
      <c r="C6" s="98" t="s">
        <v>118</v>
      </c>
      <c r="D6" s="101"/>
      <c r="E6" s="101"/>
      <c r="F6" s="101"/>
      <c r="G6" s="101"/>
      <c r="H6" s="101"/>
      <c r="I6" s="101"/>
      <c r="J6" s="101"/>
    </row>
    <row r="7" spans="1:10" s="28" customFormat="1" ht="15" customHeight="1" thickBot="1">
      <c r="A7" s="99"/>
      <c r="B7" s="100"/>
      <c r="C7" s="102" t="s">
        <v>119</v>
      </c>
      <c r="D7" s="103"/>
      <c r="E7" s="103"/>
      <c r="F7" s="103"/>
      <c r="G7" s="103"/>
      <c r="H7" s="103"/>
      <c r="I7" s="103"/>
      <c r="J7" s="103"/>
    </row>
    <row r="8" spans="1:10" s="28" customFormat="1" ht="24.95" customHeight="1" thickBot="1">
      <c r="A8" s="99"/>
      <c r="B8" s="100"/>
      <c r="C8" s="98" t="s">
        <v>120</v>
      </c>
      <c r="D8" s="98" t="s">
        <v>121</v>
      </c>
      <c r="E8" s="98" t="s">
        <v>122</v>
      </c>
      <c r="F8" s="105" t="s">
        <v>123</v>
      </c>
      <c r="G8" s="93" t="s">
        <v>124</v>
      </c>
      <c r="H8" s="104" t="s">
        <v>125</v>
      </c>
      <c r="I8" s="92" t="s">
        <v>126</v>
      </c>
      <c r="J8" s="92" t="s">
        <v>127</v>
      </c>
    </row>
    <row r="9" spans="1:10" s="28" customFormat="1" ht="24.95" customHeight="1">
      <c r="A9" s="99"/>
      <c r="B9" s="100"/>
      <c r="C9" s="106"/>
      <c r="D9" s="106"/>
      <c r="E9" s="106"/>
      <c r="F9" s="107"/>
      <c r="G9" s="108"/>
      <c r="H9" s="105"/>
      <c r="I9" s="93"/>
      <c r="J9" s="93"/>
    </row>
    <row r="10" spans="1:10" s="28" customFormat="1" ht="39.950000000000003" customHeight="1">
      <c r="A10" s="94" t="s">
        <v>128</v>
      </c>
      <c r="B10" s="41" t="s">
        <v>129</v>
      </c>
      <c r="C10" s="41" t="s">
        <v>130</v>
      </c>
      <c r="D10" s="41" t="s">
        <v>131</v>
      </c>
      <c r="E10" s="96" t="s">
        <v>132</v>
      </c>
      <c r="F10" s="97" t="s">
        <v>133</v>
      </c>
      <c r="G10" s="91" t="s">
        <v>134</v>
      </c>
      <c r="H10" s="91" t="s">
        <v>135</v>
      </c>
      <c r="I10" s="91" t="s">
        <v>136</v>
      </c>
      <c r="J10" s="91" t="s">
        <v>137</v>
      </c>
    </row>
    <row r="11" spans="1:10" s="28" customFormat="1" ht="24.95" customHeight="1" thickBot="1">
      <c r="A11" s="94"/>
      <c r="B11" s="42"/>
      <c r="C11" s="42"/>
      <c r="D11" s="42"/>
      <c r="E11" s="96"/>
      <c r="F11" s="97"/>
      <c r="G11" s="91"/>
      <c r="H11" s="91"/>
      <c r="I11" s="91"/>
      <c r="J11" s="91"/>
    </row>
    <row r="12" spans="1:10" s="28" customFormat="1" ht="15" customHeight="1" thickBot="1">
      <c r="A12" s="95"/>
      <c r="B12" s="25">
        <v>1</v>
      </c>
      <c r="C12" s="25">
        <v>2</v>
      </c>
      <c r="D12" s="25">
        <v>3</v>
      </c>
      <c r="E12" s="25">
        <v>4</v>
      </c>
      <c r="F12" s="25">
        <v>5</v>
      </c>
      <c r="G12" s="25">
        <v>6</v>
      </c>
      <c r="H12" s="25">
        <v>7</v>
      </c>
      <c r="I12" s="25">
        <v>8</v>
      </c>
      <c r="J12" s="20">
        <v>9</v>
      </c>
    </row>
    <row r="13" spans="1:10" ht="15" customHeight="1" thickBot="1">
      <c r="A13" s="29">
        <v>1995</v>
      </c>
      <c r="B13" s="40">
        <v>0.43710743846020222</v>
      </c>
      <c r="C13" s="40">
        <v>1.9452297697779595</v>
      </c>
      <c r="D13" s="40">
        <v>0.94500553044374436</v>
      </c>
      <c r="E13" s="40">
        <v>6.3050382210158791</v>
      </c>
      <c r="F13" s="40">
        <v>0.1402049067966239</v>
      </c>
      <c r="G13" s="40">
        <v>7.3999937517054484E-2</v>
      </c>
      <c r="H13" s="40">
        <v>0.51364534850597399</v>
      </c>
      <c r="I13" s="40">
        <v>4.2168861748758521E-3</v>
      </c>
      <c r="J13" s="40">
        <v>4.6267296896278988E-2</v>
      </c>
    </row>
    <row r="14" spans="1:10" ht="15" customHeight="1" thickBot="1">
      <c r="A14" s="29">
        <v>1996</v>
      </c>
      <c r="B14" s="40">
        <v>0.40956295452240438</v>
      </c>
      <c r="C14" s="40">
        <v>1.8810727683847028</v>
      </c>
      <c r="D14" s="40">
        <v>0.86500078020697613</v>
      </c>
      <c r="E14" s="40">
        <v>4.8864768595834338</v>
      </c>
      <c r="F14" s="40">
        <v>0.14688838756864137</v>
      </c>
      <c r="G14" s="40">
        <v>9.4422568453876074E-2</v>
      </c>
      <c r="H14" s="40">
        <v>0.52946089515325778</v>
      </c>
      <c r="I14" s="40">
        <v>4.0645319326013379E-3</v>
      </c>
      <c r="J14" s="40">
        <v>4.2200721788094427E-2</v>
      </c>
    </row>
    <row r="15" spans="1:10" ht="15" customHeight="1" thickBot="1">
      <c r="A15" s="29">
        <v>1997</v>
      </c>
      <c r="B15" s="40">
        <v>0.41063712129470753</v>
      </c>
      <c r="C15" s="40">
        <v>2.0239336289889152</v>
      </c>
      <c r="D15" s="40">
        <v>0.8669184641759059</v>
      </c>
      <c r="E15" s="40">
        <v>4.9444806608700951</v>
      </c>
      <c r="F15" s="40">
        <v>0.15168394740539778</v>
      </c>
      <c r="G15" s="40">
        <v>0.10461994022666332</v>
      </c>
      <c r="H15" s="40">
        <v>0.55462105324924893</v>
      </c>
      <c r="I15" s="40">
        <v>3.8693552954690001E-3</v>
      </c>
      <c r="J15" s="40">
        <v>4.0116845302610421E-2</v>
      </c>
    </row>
    <row r="16" spans="1:10" ht="15" customHeight="1" thickBot="1">
      <c r="A16" s="29">
        <v>1998</v>
      </c>
      <c r="B16" s="40">
        <v>0.41898908754260067</v>
      </c>
      <c r="C16" s="40">
        <v>2.0967749146961219</v>
      </c>
      <c r="D16" s="40">
        <v>0.85769485896384201</v>
      </c>
      <c r="E16" s="40">
        <v>5.2083677127618122</v>
      </c>
      <c r="F16" s="40">
        <v>0.15729711074581915</v>
      </c>
      <c r="G16" s="40">
        <v>0.12000850701243344</v>
      </c>
      <c r="H16" s="40">
        <v>0.56934783167354952</v>
      </c>
      <c r="I16" s="40">
        <v>4.667916195925585E-3</v>
      </c>
      <c r="J16" s="40">
        <v>4.2312903069476424E-2</v>
      </c>
    </row>
    <row r="17" spans="1:10" ht="15" customHeight="1" thickBot="1">
      <c r="A17" s="29">
        <v>1999</v>
      </c>
      <c r="B17" s="40">
        <v>0.44731140578279799</v>
      </c>
      <c r="C17" s="40">
        <v>2.0138477150634104</v>
      </c>
      <c r="D17" s="40">
        <v>0.8567976419677511</v>
      </c>
      <c r="E17" s="40">
        <v>6.4207519854108552</v>
      </c>
      <c r="F17" s="40">
        <v>0.15490990985197409</v>
      </c>
      <c r="G17" s="40">
        <v>0.12541054226427198</v>
      </c>
      <c r="H17" s="40">
        <v>0.56475120008879531</v>
      </c>
      <c r="I17" s="40">
        <v>4.9348102303935302E-3</v>
      </c>
      <c r="J17" s="40">
        <v>4.3690361546157234E-2</v>
      </c>
    </row>
    <row r="18" spans="1:10" ht="15" customHeight="1" thickBot="1">
      <c r="A18" s="29">
        <v>2000</v>
      </c>
      <c r="B18" s="40">
        <v>0.42646893831820459</v>
      </c>
      <c r="C18" s="40">
        <v>2.1971432351109943</v>
      </c>
      <c r="D18" s="40">
        <v>0.84719301932743596</v>
      </c>
      <c r="E18" s="40">
        <v>5.3943362243008242</v>
      </c>
      <c r="F18" s="40">
        <v>0.17058176914006448</v>
      </c>
      <c r="G18" s="40">
        <v>0.12844661490081513</v>
      </c>
      <c r="H18" s="40">
        <v>0.58213874738899041</v>
      </c>
      <c r="I18" s="40">
        <v>4.756081379724119E-3</v>
      </c>
      <c r="J18" s="40">
        <v>4.3171243902634784E-2</v>
      </c>
    </row>
    <row r="19" spans="1:10" ht="15" customHeight="1" thickBot="1">
      <c r="A19" s="29">
        <v>2001</v>
      </c>
      <c r="B19" s="40">
        <v>0.41844611301310736</v>
      </c>
      <c r="C19" s="40">
        <v>2.1939586006974654</v>
      </c>
      <c r="D19" s="40">
        <v>0.76680610098426227</v>
      </c>
      <c r="E19" s="40">
        <v>5.3777182499630731</v>
      </c>
      <c r="F19" s="40">
        <v>0.15896673465692826</v>
      </c>
      <c r="G19" s="40">
        <v>0.11284634156123458</v>
      </c>
      <c r="H19" s="40">
        <v>0.65616714691635825</v>
      </c>
      <c r="I19" s="40">
        <v>4.7743387884757729E-3</v>
      </c>
      <c r="J19" s="40">
        <v>5.2018040801179298E-2</v>
      </c>
    </row>
    <row r="20" spans="1:10" ht="15" customHeight="1" thickBot="1">
      <c r="A20" s="29">
        <v>2002</v>
      </c>
      <c r="B20" s="40">
        <v>0.43636159031590616</v>
      </c>
      <c r="C20" s="40">
        <v>2.0778851297237919</v>
      </c>
      <c r="D20" s="40">
        <v>0.78626810094417177</v>
      </c>
      <c r="E20" s="40">
        <v>6.0744156894354342</v>
      </c>
      <c r="F20" s="40">
        <v>0.17559072033595552</v>
      </c>
      <c r="G20" s="40">
        <v>0.1175657370687489</v>
      </c>
      <c r="H20" s="40">
        <v>0.62822029637662291</v>
      </c>
      <c r="I20" s="40">
        <v>4.2590382512871904E-3</v>
      </c>
      <c r="J20" s="40">
        <v>4.9728706660218155E-2</v>
      </c>
    </row>
    <row r="21" spans="1:10" ht="15" customHeight="1" thickBot="1">
      <c r="A21" s="29">
        <v>2003</v>
      </c>
      <c r="B21" s="40">
        <v>0.41607820623919495</v>
      </c>
      <c r="C21" s="40">
        <v>2.0692295593620216</v>
      </c>
      <c r="D21" s="40">
        <v>0.77652516518114867</v>
      </c>
      <c r="E21" s="40">
        <v>4.7956080444498568</v>
      </c>
      <c r="F21" s="40">
        <v>0.18946579611868436</v>
      </c>
      <c r="G21" s="40">
        <v>0.12541614141668458</v>
      </c>
      <c r="H21" s="40">
        <v>0.63654476111574121</v>
      </c>
      <c r="I21" s="40">
        <v>4.3445758310818082E-3</v>
      </c>
      <c r="J21" s="40">
        <v>4.7956753553482896E-2</v>
      </c>
    </row>
    <row r="22" spans="1:10" ht="15" customHeight="1" thickBot="1">
      <c r="A22" s="29">
        <v>2004</v>
      </c>
      <c r="B22" s="40">
        <v>0.42613896474652418</v>
      </c>
      <c r="C22" s="40">
        <v>2.0038520528108466</v>
      </c>
      <c r="D22" s="40">
        <v>0.80841728910265143</v>
      </c>
      <c r="E22" s="40">
        <v>4.9150304115124062</v>
      </c>
      <c r="F22" s="40">
        <v>0.19723376048048316</v>
      </c>
      <c r="G22" s="40">
        <v>0.12893565937575729</v>
      </c>
      <c r="H22" s="40">
        <v>0.63187086264631165</v>
      </c>
      <c r="I22" s="40">
        <v>5.0381721692795917E-3</v>
      </c>
      <c r="J22" s="40">
        <v>4.8328232065985209E-2</v>
      </c>
    </row>
    <row r="23" spans="1:10" ht="15" customHeight="1" thickBot="1">
      <c r="A23" s="29">
        <v>2005</v>
      </c>
      <c r="B23" s="40">
        <v>0.43326356014571088</v>
      </c>
      <c r="C23" s="40">
        <v>2.0395516685480413</v>
      </c>
      <c r="D23" s="40">
        <v>0.80432642643745822</v>
      </c>
      <c r="E23" s="40">
        <v>5.7475034987091131</v>
      </c>
      <c r="F23" s="40">
        <v>0.19679739862211654</v>
      </c>
      <c r="G23" s="40">
        <v>0.13047156662474002</v>
      </c>
      <c r="H23" s="40">
        <v>0.62712865261203921</v>
      </c>
      <c r="I23" s="40">
        <v>4.8008884510035406E-3</v>
      </c>
      <c r="J23" s="40">
        <v>4.6704363343100706E-2</v>
      </c>
    </row>
    <row r="24" spans="1:10" ht="15" customHeight="1" thickBot="1">
      <c r="A24" s="29">
        <v>2006</v>
      </c>
      <c r="B24" s="40">
        <v>0.40408910840855145</v>
      </c>
      <c r="C24" s="40">
        <v>1.9712333954557628</v>
      </c>
      <c r="D24" s="40">
        <v>0.77888786877901861</v>
      </c>
      <c r="E24" s="40">
        <v>4.9450130920392121</v>
      </c>
      <c r="F24" s="40">
        <v>0.18307020352348624</v>
      </c>
      <c r="G24" s="40">
        <v>0.10587018420157318</v>
      </c>
      <c r="H24" s="40">
        <v>0.61801917626678371</v>
      </c>
      <c r="I24" s="40">
        <v>4.6597663438462536E-3</v>
      </c>
      <c r="J24" s="40">
        <v>4.1513114465617944E-2</v>
      </c>
    </row>
    <row r="25" spans="1:10" ht="15" customHeight="1" thickBot="1">
      <c r="A25" s="29">
        <v>2007</v>
      </c>
      <c r="B25" s="40">
        <v>0.38409029577641468</v>
      </c>
      <c r="C25" s="40">
        <v>2.0674314067596771</v>
      </c>
      <c r="D25" s="40">
        <v>0.78011527674561676</v>
      </c>
      <c r="E25" s="40">
        <v>4.4183040755258016</v>
      </c>
      <c r="F25" s="40">
        <v>0.16832434191537546</v>
      </c>
      <c r="G25" s="40">
        <v>0.10075446197033963</v>
      </c>
      <c r="H25" s="40">
        <v>0.6003824034443449</v>
      </c>
      <c r="I25" s="40">
        <v>4.3419109380343403E-3</v>
      </c>
      <c r="J25" s="40">
        <v>4.1152707113219569E-2</v>
      </c>
    </row>
    <row r="26" spans="1:10" ht="15" customHeight="1" thickBot="1">
      <c r="A26" s="29">
        <v>2008</v>
      </c>
      <c r="B26" s="40">
        <v>0.37238658577562722</v>
      </c>
      <c r="C26" s="40">
        <v>1.9603789210902118</v>
      </c>
      <c r="D26" s="40">
        <v>0.76303573684683712</v>
      </c>
      <c r="E26" s="40">
        <v>4.2750109783116956</v>
      </c>
      <c r="F26" s="40">
        <v>0.16903537031166641</v>
      </c>
      <c r="G26" s="40">
        <v>9.835248299324835E-2</v>
      </c>
      <c r="H26" s="40">
        <v>0.59972373705391757</v>
      </c>
      <c r="I26" s="40">
        <v>4.442319178535702E-3</v>
      </c>
      <c r="J26" s="40">
        <v>3.7705208443487993E-2</v>
      </c>
    </row>
    <row r="27" spans="1:10" ht="15" customHeight="1" thickBot="1">
      <c r="A27" s="29">
        <v>2009</v>
      </c>
      <c r="B27" s="40">
        <v>0.36917863580005472</v>
      </c>
      <c r="C27" s="40">
        <v>2.0080692918229022</v>
      </c>
      <c r="D27" s="40">
        <v>0.71428043962265697</v>
      </c>
      <c r="E27" s="40">
        <v>4.1723742973703759</v>
      </c>
      <c r="F27" s="40">
        <v>0.18322244000288432</v>
      </c>
      <c r="G27" s="40">
        <v>9.2293777149137959E-2</v>
      </c>
      <c r="H27" s="40">
        <v>0.59430052084474694</v>
      </c>
      <c r="I27" s="40">
        <v>4.5961034445058356E-3</v>
      </c>
      <c r="J27" s="40">
        <v>4.1672111519379489E-2</v>
      </c>
    </row>
    <row r="28" spans="1:10" ht="15" customHeight="1" thickBot="1">
      <c r="A28" s="29">
        <v>2010</v>
      </c>
      <c r="B28" s="40">
        <v>0.34127347890837956</v>
      </c>
      <c r="C28" s="40">
        <v>1.9952890134237917</v>
      </c>
      <c r="D28" s="40">
        <v>0.7038191736862095</v>
      </c>
      <c r="E28" s="40">
        <v>3.3574055592812551</v>
      </c>
      <c r="F28" s="40">
        <v>0.19838279169903586</v>
      </c>
      <c r="G28" s="40">
        <v>7.8310018808747758E-2</v>
      </c>
      <c r="H28" s="40">
        <v>0.60007959322144089</v>
      </c>
      <c r="I28" s="40">
        <v>4.2425586859482622E-3</v>
      </c>
      <c r="J28" s="40">
        <v>3.6907912385298419E-2</v>
      </c>
    </row>
    <row r="29" spans="1:10" ht="15" customHeight="1" thickBot="1">
      <c r="A29" s="29">
        <v>2011</v>
      </c>
      <c r="B29" s="40">
        <v>0.34074738117533149</v>
      </c>
      <c r="C29" s="40">
        <v>1.9621579589743041</v>
      </c>
      <c r="D29" s="40">
        <v>0.63394953112783659</v>
      </c>
      <c r="E29" s="40">
        <v>3.8215240061973388</v>
      </c>
      <c r="F29" s="40">
        <v>0.183287330431011</v>
      </c>
      <c r="G29" s="40">
        <v>7.1678930807124938E-2</v>
      </c>
      <c r="H29" s="40">
        <v>0.57014467790959233</v>
      </c>
      <c r="I29" s="40">
        <v>3.8759545216052837E-3</v>
      </c>
      <c r="J29" s="40">
        <v>3.2791940266310202E-2</v>
      </c>
    </row>
    <row r="30" spans="1:10" ht="15" customHeight="1" thickBot="1">
      <c r="A30" s="29">
        <v>2012</v>
      </c>
      <c r="B30" s="40">
        <v>0.34640837458066609</v>
      </c>
      <c r="C30" s="40">
        <v>1.9886277272472979</v>
      </c>
      <c r="D30" s="40">
        <v>0.62116490400635249</v>
      </c>
      <c r="E30" s="40">
        <v>3.9974994721125623</v>
      </c>
      <c r="F30" s="40">
        <v>0.17670364892884377</v>
      </c>
      <c r="G30" s="40">
        <v>6.4119091205708703E-2</v>
      </c>
      <c r="H30" s="40">
        <v>0.56401191135110018</v>
      </c>
      <c r="I30" s="40">
        <v>3.8034030787059232E-3</v>
      </c>
      <c r="J30" s="40">
        <v>3.0888938257820343E-2</v>
      </c>
    </row>
    <row r="31" spans="1:10" ht="15" customHeight="1" thickBot="1">
      <c r="A31" s="29">
        <v>2013</v>
      </c>
      <c r="B31" s="40">
        <v>0.33941330443192297</v>
      </c>
      <c r="C31" s="40">
        <v>1.9865397630738786</v>
      </c>
      <c r="D31" s="40">
        <v>0.66884433323688397</v>
      </c>
      <c r="E31" s="40">
        <v>3.755063782973997</v>
      </c>
      <c r="F31" s="40">
        <v>0.15718296826806777</v>
      </c>
      <c r="G31" s="40">
        <v>5.8511877335000954E-2</v>
      </c>
      <c r="H31" s="40">
        <v>0.56189993257887916</v>
      </c>
      <c r="I31" s="40">
        <v>4.0138333897510731E-3</v>
      </c>
      <c r="J31" s="40">
        <v>3.2621099059421517E-2</v>
      </c>
    </row>
    <row r="32" spans="1:10" ht="15" customHeight="1" thickBot="1">
      <c r="A32" s="29">
        <v>2014</v>
      </c>
      <c r="B32" s="40">
        <v>0.33612295996236585</v>
      </c>
      <c r="C32" s="40">
        <v>2.0483650509232332</v>
      </c>
      <c r="D32" s="40">
        <v>0.64367189985365181</v>
      </c>
      <c r="E32" s="40">
        <v>3.6341119413280936</v>
      </c>
      <c r="F32" s="40">
        <v>0.17143522238767422</v>
      </c>
      <c r="G32" s="40">
        <v>6.2785385956669174E-2</v>
      </c>
      <c r="H32" s="40">
        <v>0.59474146361205482</v>
      </c>
      <c r="I32" s="40">
        <v>3.8861676177153141E-3</v>
      </c>
      <c r="J32" s="40">
        <v>3.3013668000533576E-2</v>
      </c>
    </row>
    <row r="33" spans="1:10" ht="15" customHeight="1" thickBot="1">
      <c r="A33" s="29">
        <v>2015</v>
      </c>
      <c r="B33" s="40">
        <v>0.35115638748833972</v>
      </c>
      <c r="C33" s="40">
        <v>2.0094243642791474</v>
      </c>
      <c r="D33" s="40">
        <v>0.64280769267769455</v>
      </c>
      <c r="E33" s="40">
        <v>4.1962098471718834</v>
      </c>
      <c r="F33" s="40">
        <v>0.1876507362365889</v>
      </c>
      <c r="G33" s="40">
        <v>6.2077774946899082E-2</v>
      </c>
      <c r="H33" s="40">
        <v>0.58932465885350704</v>
      </c>
      <c r="I33" s="40">
        <v>3.6467786190091697E-3</v>
      </c>
      <c r="J33" s="40">
        <v>3.3783583609792889E-2</v>
      </c>
    </row>
    <row r="34" spans="1:10" ht="15" customHeight="1" thickBot="1">
      <c r="A34" s="29">
        <v>2016</v>
      </c>
      <c r="B34" s="40">
        <v>0.33388631744767155</v>
      </c>
      <c r="C34" s="40">
        <v>2.025804722608743</v>
      </c>
      <c r="D34" s="40">
        <v>0.58214659233441579</v>
      </c>
      <c r="E34" s="40">
        <v>4.0813851145450366</v>
      </c>
      <c r="F34" s="40">
        <v>0.17852069821369446</v>
      </c>
      <c r="G34" s="40">
        <v>5.9995730204377783E-2</v>
      </c>
      <c r="H34" s="40">
        <v>0.58862492012226408</v>
      </c>
      <c r="I34" s="40">
        <v>3.5120671101691241E-3</v>
      </c>
      <c r="J34" s="40">
        <v>3.2473205805906548E-2</v>
      </c>
    </row>
    <row r="35" spans="1:10" ht="15" customHeight="1" thickBot="1">
      <c r="A35" s="29">
        <v>2017</v>
      </c>
      <c r="B35" s="40">
        <v>0.34839416195223327</v>
      </c>
      <c r="C35" s="40">
        <v>2.0189588805917915</v>
      </c>
      <c r="D35" s="40">
        <v>0.57761087122695975</v>
      </c>
      <c r="E35" s="40">
        <v>5.0488456673551338</v>
      </c>
      <c r="F35" s="40">
        <v>0.17027807425097641</v>
      </c>
      <c r="G35" s="40">
        <v>5.9111885414865749E-2</v>
      </c>
      <c r="H35" s="40">
        <v>0.58714063205021572</v>
      </c>
      <c r="I35" s="40">
        <v>3.10934518855176E-3</v>
      </c>
      <c r="J35" s="40">
        <v>3.0561468932054688E-2</v>
      </c>
    </row>
    <row r="36" spans="1:10" ht="15" customHeight="1" thickBot="1">
      <c r="A36" s="29">
        <v>2018</v>
      </c>
      <c r="B36" s="40">
        <v>0.32318685099401662</v>
      </c>
      <c r="C36" s="40">
        <v>2.0384768360116254</v>
      </c>
      <c r="D36" s="40">
        <v>0.53297962549185696</v>
      </c>
      <c r="E36" s="40">
        <v>4.1069702197072884</v>
      </c>
      <c r="F36" s="40">
        <v>0.16392601997736134</v>
      </c>
      <c r="G36" s="40">
        <v>6.1252849172508839E-2</v>
      </c>
      <c r="H36" s="40">
        <v>0.57027108076697008</v>
      </c>
      <c r="I36" s="40">
        <v>2.4360611275446673E-3</v>
      </c>
      <c r="J36" s="40">
        <v>3.1227121192499548E-2</v>
      </c>
    </row>
    <row r="37" spans="1:10" ht="15" customHeight="1" thickBot="1">
      <c r="A37" s="29">
        <v>2019</v>
      </c>
      <c r="B37" s="40">
        <v>0.30039016749310593</v>
      </c>
      <c r="C37" s="40">
        <v>1.9868472155224666</v>
      </c>
      <c r="D37" s="40">
        <v>0.54664377897085681</v>
      </c>
      <c r="E37" s="40">
        <v>3.2305261034517816</v>
      </c>
      <c r="F37" s="40">
        <v>0.15982283600466612</v>
      </c>
      <c r="G37" s="40">
        <v>5.9320553400851933E-2</v>
      </c>
      <c r="H37" s="40">
        <v>0.57014299943112667</v>
      </c>
      <c r="I37" s="40">
        <v>2.4592256998940041E-3</v>
      </c>
      <c r="J37" s="40">
        <v>3.0177975398322506E-2</v>
      </c>
    </row>
    <row r="38" spans="1:10" ht="15" customHeight="1" thickBot="1">
      <c r="A38" s="29">
        <v>2020</v>
      </c>
      <c r="B38" s="40">
        <v>0.28646417314020939</v>
      </c>
      <c r="C38" s="40">
        <v>2.0482581876141714</v>
      </c>
      <c r="D38" s="40">
        <v>0.56783405975047996</v>
      </c>
      <c r="E38" s="40">
        <v>3.0291125652062667</v>
      </c>
      <c r="F38" s="40">
        <v>0.157293417655717</v>
      </c>
      <c r="G38" s="40">
        <v>5.943254614297936E-2</v>
      </c>
      <c r="H38" s="40">
        <v>0.39016049872662034</v>
      </c>
      <c r="I38" s="40">
        <v>2.3042330798868425E-3</v>
      </c>
      <c r="J38" s="40">
        <v>3.0400148832440955E-2</v>
      </c>
    </row>
    <row r="39" spans="1:10" ht="15" customHeight="1" thickBot="1">
      <c r="A39" s="29">
        <v>2021</v>
      </c>
      <c r="B39" s="40">
        <v>0.26878438449262593</v>
      </c>
      <c r="C39" s="40">
        <v>1.967799525497816</v>
      </c>
      <c r="D39" s="40">
        <v>0.5253408032717749</v>
      </c>
      <c r="E39" s="40">
        <v>2.4567893011731914</v>
      </c>
      <c r="F39" s="40">
        <v>0.16003527966013401</v>
      </c>
      <c r="G39" s="40">
        <v>5.8454468945890271E-2</v>
      </c>
      <c r="H39" s="40">
        <v>0.45191465932779401</v>
      </c>
      <c r="I39" s="40">
        <v>2.516497170980883E-3</v>
      </c>
      <c r="J39" s="40">
        <v>2.9137373007983036E-2</v>
      </c>
    </row>
    <row r="40" spans="1:10" ht="15" customHeight="1" thickBot="1">
      <c r="A40" s="29">
        <v>2022</v>
      </c>
      <c r="B40" s="40">
        <v>0.24997505007094767</v>
      </c>
      <c r="C40" s="40">
        <v>2.0389944415083492</v>
      </c>
      <c r="D40" s="40">
        <v>0.48268611070281586</v>
      </c>
      <c r="E40" s="40">
        <v>2.774953635102019</v>
      </c>
      <c r="F40" s="40">
        <v>0.14311672707117792</v>
      </c>
      <c r="G40" s="40">
        <v>5.014139264156086E-2</v>
      </c>
      <c r="H40" s="40">
        <v>0.4873248674691002</v>
      </c>
      <c r="I40" s="40">
        <v>2.4038043124835319E-3</v>
      </c>
      <c r="J40" s="40">
        <v>2.7720718932979248E-2</v>
      </c>
    </row>
    <row r="41" spans="1:10" ht="15" customHeight="1" thickBot="1">
      <c r="A41" s="29">
        <v>2023</v>
      </c>
      <c r="B41" s="40">
        <v>0.22079666850259053</v>
      </c>
      <c r="C41" s="40">
        <v>2.0864832984141586</v>
      </c>
      <c r="D41" s="40">
        <v>0.39543395206667215</v>
      </c>
      <c r="E41" s="40">
        <v>1.8256059503715341</v>
      </c>
      <c r="F41" s="40">
        <v>0.14079128839287203</v>
      </c>
      <c r="G41" s="40">
        <v>5.6033428257723089E-2</v>
      </c>
      <c r="H41" s="40">
        <v>0.48131535108073442</v>
      </c>
      <c r="I41" s="40">
        <v>2.3261520832054492E-3</v>
      </c>
      <c r="J41" s="40">
        <v>2.7178998055098182E-2</v>
      </c>
    </row>
    <row r="42" spans="1:10" ht="15" customHeight="1" thickBot="1">
      <c r="A42" s="29"/>
      <c r="B42" s="40"/>
      <c r="C42" s="40"/>
      <c r="D42" s="40"/>
      <c r="E42" s="40"/>
      <c r="F42" s="40"/>
      <c r="G42" s="40"/>
      <c r="H42" s="40"/>
      <c r="I42" s="40"/>
      <c r="J42" s="40"/>
    </row>
    <row r="43" spans="1:10" ht="15" customHeight="1" thickBot="1">
      <c r="A43" s="29"/>
      <c r="B43" s="40"/>
      <c r="C43" s="40"/>
      <c r="D43" s="40"/>
      <c r="E43" s="40"/>
      <c r="F43" s="40"/>
      <c r="G43" s="40"/>
      <c r="H43" s="40"/>
      <c r="I43" s="40"/>
      <c r="J43" s="40"/>
    </row>
    <row r="44" spans="1:10" ht="15" customHeight="1" thickBot="1">
      <c r="A44" s="29"/>
      <c r="B44" s="40"/>
      <c r="C44" s="40"/>
      <c r="D44" s="40"/>
      <c r="E44" s="40"/>
      <c r="F44" s="40"/>
      <c r="G44" s="40"/>
      <c r="H44" s="40"/>
      <c r="I44" s="40"/>
      <c r="J44" s="40"/>
    </row>
    <row r="45" spans="1:10" ht="15" customHeight="1" thickBot="1">
      <c r="A45" s="29"/>
      <c r="B45" s="33"/>
      <c r="C45" s="31"/>
      <c r="D45" s="31"/>
      <c r="E45" s="31"/>
      <c r="F45" s="31"/>
      <c r="G45" s="31"/>
      <c r="H45" s="31"/>
      <c r="I45" s="33"/>
      <c r="J45" s="33"/>
    </row>
    <row r="46" spans="1:10" ht="15" customHeight="1" thickBot="1">
      <c r="A46" s="29"/>
      <c r="B46" s="33"/>
      <c r="C46" s="31"/>
      <c r="D46" s="31"/>
      <c r="E46" s="31"/>
      <c r="F46" s="31"/>
      <c r="G46" s="31"/>
      <c r="H46" s="31"/>
      <c r="I46" s="33"/>
      <c r="J46" s="33"/>
    </row>
    <row r="47" spans="1:10" ht="15" customHeight="1" thickBot="1">
      <c r="A47" s="29"/>
      <c r="B47" s="33"/>
      <c r="C47" s="31"/>
      <c r="D47" s="31"/>
      <c r="E47" s="31"/>
      <c r="F47" s="31"/>
      <c r="G47" s="31"/>
      <c r="H47" s="31"/>
      <c r="I47" s="33"/>
      <c r="J47" s="33"/>
    </row>
    <row r="48" spans="1:10" ht="15" customHeight="1" thickBot="1">
      <c r="A48" s="29"/>
      <c r="B48" s="33"/>
      <c r="C48" s="31"/>
      <c r="D48" s="31"/>
      <c r="E48" s="31"/>
      <c r="F48" s="31"/>
      <c r="G48" s="31"/>
      <c r="H48" s="31"/>
      <c r="I48" s="33"/>
      <c r="J48" s="33"/>
    </row>
  </sheetData>
  <mergeCells count="22">
    <mergeCell ref="H8:H9"/>
    <mergeCell ref="C8:C9"/>
    <mergeCell ref="D8:D9"/>
    <mergeCell ref="E8:E9"/>
    <mergeCell ref="F8:F9"/>
    <mergeCell ref="G8:G9"/>
    <mergeCell ref="I10:I11"/>
    <mergeCell ref="J10:J11"/>
    <mergeCell ref="I8:I9"/>
    <mergeCell ref="J8:J9"/>
    <mergeCell ref="A10:A12"/>
    <mergeCell ref="B10:B11"/>
    <mergeCell ref="C10:C11"/>
    <mergeCell ref="D10:D11"/>
    <mergeCell ref="E10:E11"/>
    <mergeCell ref="F10:F11"/>
    <mergeCell ref="G10:G11"/>
    <mergeCell ref="H10:H11"/>
    <mergeCell ref="A6:A9"/>
    <mergeCell ref="B6:B9"/>
    <mergeCell ref="C6:J6"/>
    <mergeCell ref="C7:J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73E76-E3EB-4A2A-BF6A-BB81D1B552FF}">
  <sheetPr>
    <pageSetUpPr fitToPage="1"/>
  </sheetPr>
  <dimension ref="A1:CR39"/>
  <sheetViews>
    <sheetView workbookViewId="0">
      <selection sqref="A1:XFD1"/>
    </sheetView>
  </sheetViews>
  <sheetFormatPr defaultColWidth="9.140625" defaultRowHeight="11.25"/>
  <cols>
    <col min="1" max="2" width="10.85546875" style="26" customWidth="1"/>
    <col min="3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167</v>
      </c>
      <c r="B1" s="8"/>
    </row>
    <row r="2" spans="1:96" s="5" customFormat="1" ht="11.25" customHeight="1">
      <c r="A2" s="23" t="s">
        <v>140</v>
      </c>
      <c r="B2" s="8"/>
    </row>
    <row r="3" spans="1:96" ht="6" customHeight="1">
      <c r="A3" s="11"/>
      <c r="B3" s="11"/>
    </row>
    <row r="4" spans="1:96" ht="11.25" customHeight="1">
      <c r="A4" s="27" t="s">
        <v>83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52" t="s">
        <v>97</v>
      </c>
      <c r="CF6" s="53"/>
      <c r="CG6" s="53"/>
      <c r="CH6" s="53"/>
      <c r="CI6" s="53"/>
      <c r="CJ6" s="53"/>
      <c r="CK6" s="53"/>
      <c r="CL6" s="53"/>
      <c r="CM6" s="53"/>
      <c r="CN6" s="53"/>
      <c r="CO6" s="63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1">
        <f>SUM(G11:AH11)</f>
        <v>5258.3</v>
      </c>
      <c r="G11" s="31" t="s">
        <v>108</v>
      </c>
      <c r="H11" s="31">
        <v>352.6</v>
      </c>
      <c r="I11" s="31" t="s">
        <v>108</v>
      </c>
      <c r="J11" s="31" t="s">
        <v>108</v>
      </c>
      <c r="K11" s="32">
        <v>100.7</v>
      </c>
      <c r="L11" s="33">
        <v>24.8</v>
      </c>
      <c r="M11" s="33" t="s">
        <v>108</v>
      </c>
      <c r="N11" s="33">
        <v>116</v>
      </c>
      <c r="O11" s="33">
        <v>3411.5</v>
      </c>
      <c r="P11" s="33" t="s">
        <v>108</v>
      </c>
      <c r="Q11" s="33" t="s">
        <v>108</v>
      </c>
      <c r="R11" s="33">
        <v>93.1</v>
      </c>
      <c r="S11" s="33" t="s">
        <v>108</v>
      </c>
      <c r="T11" s="33">
        <v>4.0999999999999996</v>
      </c>
      <c r="U11" s="33">
        <v>1127.0999999999999</v>
      </c>
      <c r="V11" s="33" t="s">
        <v>108</v>
      </c>
      <c r="W11" s="33">
        <v>12.6</v>
      </c>
      <c r="X11" s="33" t="s">
        <v>108</v>
      </c>
      <c r="Y11" s="33" t="s">
        <v>108</v>
      </c>
      <c r="Z11" s="33">
        <v>2.5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 t="s">
        <v>108</v>
      </c>
      <c r="AG11" s="33" t="s">
        <v>108</v>
      </c>
      <c r="AH11" s="33">
        <v>13.3</v>
      </c>
      <c r="AI11" s="31">
        <f>SUM(AJ11:AL11)</f>
        <v>0.6</v>
      </c>
      <c r="AJ11" s="33" t="s">
        <v>108</v>
      </c>
      <c r="AK11" s="33" t="s">
        <v>108</v>
      </c>
      <c r="AL11" s="33">
        <v>0.6</v>
      </c>
      <c r="AM11" s="31" t="s">
        <v>108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>
        <f>IF(SUM(CF11:CO11)=0,"-",SUM(CF11:CO11))</f>
        <v>10.9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>
        <v>10.9</v>
      </c>
      <c r="CM11" s="33" t="s">
        <v>108</v>
      </c>
      <c r="CN11" s="33" t="s">
        <v>108</v>
      </c>
      <c r="CO11" s="33" t="s">
        <v>108</v>
      </c>
      <c r="CP11" s="33">
        <v>5383.2</v>
      </c>
      <c r="CQ11" s="33" t="s">
        <v>108</v>
      </c>
      <c r="CR11" s="33">
        <v>10653</v>
      </c>
    </row>
    <row r="12" spans="1:96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1">
        <f t="shared" ref="F12:F27" si="1">SUM(G12:AH12)</f>
        <v>5294.3</v>
      </c>
      <c r="G12" s="31" t="s">
        <v>108</v>
      </c>
      <c r="H12" s="31">
        <v>374.2</v>
      </c>
      <c r="I12" s="31" t="s">
        <v>108</v>
      </c>
      <c r="J12" s="31" t="s">
        <v>108</v>
      </c>
      <c r="K12" s="32">
        <v>106.8</v>
      </c>
      <c r="L12" s="33">
        <v>26.3</v>
      </c>
      <c r="M12" s="33" t="s">
        <v>108</v>
      </c>
      <c r="N12" s="33">
        <v>123.1</v>
      </c>
      <c r="O12" s="33">
        <v>3333.9</v>
      </c>
      <c r="P12" s="33" t="s">
        <v>108</v>
      </c>
      <c r="Q12" s="33" t="s">
        <v>108</v>
      </c>
      <c r="R12" s="33">
        <v>98.8</v>
      </c>
      <c r="S12" s="33" t="s">
        <v>108</v>
      </c>
      <c r="T12" s="33">
        <v>4.4000000000000004</v>
      </c>
      <c r="U12" s="33">
        <v>1195.8999999999999</v>
      </c>
      <c r="V12" s="33" t="s">
        <v>108</v>
      </c>
      <c r="W12" s="33">
        <v>13.4</v>
      </c>
      <c r="X12" s="33" t="s">
        <v>108</v>
      </c>
      <c r="Y12" s="33" t="s">
        <v>108</v>
      </c>
      <c r="Z12" s="33">
        <v>2.7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 t="s">
        <v>108</v>
      </c>
      <c r="AG12" s="33" t="s">
        <v>108</v>
      </c>
      <c r="AH12" s="33">
        <v>14.8</v>
      </c>
      <c r="AI12" s="31">
        <f t="shared" ref="AI12:AI39" si="2">SUM(AJ12:AL12)</f>
        <v>0.6</v>
      </c>
      <c r="AJ12" s="33" t="s">
        <v>108</v>
      </c>
      <c r="AK12" s="33" t="s">
        <v>108</v>
      </c>
      <c r="AL12" s="33">
        <v>0.6</v>
      </c>
      <c r="AM12" s="31" t="s">
        <v>108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3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4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5">IF(BJ12=0,"-",BJ12)</f>
        <v>-</v>
      </c>
      <c r="BJ12" s="33" t="s">
        <v>108</v>
      </c>
      <c r="BK12" s="30" t="str">
        <f t="shared" ref="BK12:BK39" si="6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7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>
        <f t="shared" ref="CE12:CE39" si="8">IF(SUM(CF12:CO12)=0,"-",SUM(CF12:CO12))</f>
        <v>11.2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>
        <v>11.2</v>
      </c>
      <c r="CM12" s="33" t="s">
        <v>108</v>
      </c>
      <c r="CN12" s="33" t="s">
        <v>108</v>
      </c>
      <c r="CO12" s="33" t="s">
        <v>108</v>
      </c>
      <c r="CP12" s="33">
        <v>5398.9</v>
      </c>
      <c r="CQ12" s="33" t="s">
        <v>108</v>
      </c>
      <c r="CR12" s="33">
        <v>10705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1">
        <f t="shared" si="1"/>
        <v>5636.6999999999989</v>
      </c>
      <c r="G13" s="31" t="s">
        <v>108</v>
      </c>
      <c r="H13" s="31">
        <v>374.2</v>
      </c>
      <c r="I13" s="31" t="s">
        <v>108</v>
      </c>
      <c r="J13" s="31" t="s">
        <v>108</v>
      </c>
      <c r="K13" s="32">
        <v>106.8</v>
      </c>
      <c r="L13" s="33">
        <v>26.3</v>
      </c>
      <c r="M13" s="33" t="s">
        <v>108</v>
      </c>
      <c r="N13" s="33">
        <v>123.1</v>
      </c>
      <c r="O13" s="33">
        <v>3675.3</v>
      </c>
      <c r="P13" s="33" t="s">
        <v>108</v>
      </c>
      <c r="Q13" s="33" t="s">
        <v>108</v>
      </c>
      <c r="R13" s="33">
        <v>98.8</v>
      </c>
      <c r="S13" s="33" t="s">
        <v>108</v>
      </c>
      <c r="T13" s="33">
        <v>4.4000000000000004</v>
      </c>
      <c r="U13" s="33">
        <v>1194.4999999999998</v>
      </c>
      <c r="V13" s="33" t="s">
        <v>108</v>
      </c>
      <c r="W13" s="33">
        <v>13.4</v>
      </c>
      <c r="X13" s="33" t="s">
        <v>108</v>
      </c>
      <c r="Y13" s="33" t="s">
        <v>108</v>
      </c>
      <c r="Z13" s="33">
        <v>2.7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 t="s">
        <v>108</v>
      </c>
      <c r="AG13" s="33" t="s">
        <v>108</v>
      </c>
      <c r="AH13" s="33">
        <v>17.2</v>
      </c>
      <c r="AI13" s="31">
        <f t="shared" si="2"/>
        <v>0.6</v>
      </c>
      <c r="AJ13" s="33" t="s">
        <v>108</v>
      </c>
      <c r="AK13" s="33" t="s">
        <v>108</v>
      </c>
      <c r="AL13" s="33">
        <v>0.6</v>
      </c>
      <c r="AM13" s="31" t="s">
        <v>108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3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4"/>
        <v>-</v>
      </c>
      <c r="BF13" s="33" t="s">
        <v>108</v>
      </c>
      <c r="BG13" s="33" t="s">
        <v>108</v>
      </c>
      <c r="BH13" s="33" t="s">
        <v>108</v>
      </c>
      <c r="BI13" s="30" t="str">
        <f t="shared" si="5"/>
        <v>-</v>
      </c>
      <c r="BJ13" s="33" t="s">
        <v>108</v>
      </c>
      <c r="BK13" s="30" t="str">
        <f t="shared" si="6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7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>
        <f t="shared" si="8"/>
        <v>11.5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>
        <v>11.5</v>
      </c>
      <c r="CM13" s="33" t="s">
        <v>108</v>
      </c>
      <c r="CN13" s="33" t="s">
        <v>108</v>
      </c>
      <c r="CO13" s="33" t="s">
        <v>108</v>
      </c>
      <c r="CP13" s="33">
        <v>5249.6</v>
      </c>
      <c r="CQ13" s="33" t="s">
        <v>108</v>
      </c>
      <c r="CR13" s="33">
        <v>10898.4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1">
        <f t="shared" si="1"/>
        <v>5610.0999999999995</v>
      </c>
      <c r="G14" s="31" t="s">
        <v>108</v>
      </c>
      <c r="H14" s="31">
        <v>375</v>
      </c>
      <c r="I14" s="31" t="s">
        <v>108</v>
      </c>
      <c r="J14" s="31" t="s">
        <v>108</v>
      </c>
      <c r="K14" s="32">
        <v>107.1</v>
      </c>
      <c r="L14" s="33">
        <v>26.4</v>
      </c>
      <c r="M14" s="33" t="s">
        <v>108</v>
      </c>
      <c r="N14" s="33">
        <v>123.3</v>
      </c>
      <c r="O14" s="33">
        <v>3649.7</v>
      </c>
      <c r="P14" s="33" t="s">
        <v>108</v>
      </c>
      <c r="Q14" s="33" t="s">
        <v>108</v>
      </c>
      <c r="R14" s="33">
        <v>99</v>
      </c>
      <c r="S14" s="33" t="s">
        <v>108</v>
      </c>
      <c r="T14" s="33">
        <v>4.4000000000000004</v>
      </c>
      <c r="U14" s="33">
        <v>1196.0999999999999</v>
      </c>
      <c r="V14" s="33" t="s">
        <v>108</v>
      </c>
      <c r="W14" s="33">
        <v>13.4</v>
      </c>
      <c r="X14" s="33" t="s">
        <v>108</v>
      </c>
      <c r="Y14" s="33" t="s">
        <v>108</v>
      </c>
      <c r="Z14" s="33">
        <v>2.7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 t="s">
        <v>108</v>
      </c>
      <c r="AG14" s="33" t="s">
        <v>108</v>
      </c>
      <c r="AH14" s="33">
        <v>13</v>
      </c>
      <c r="AI14" s="31">
        <f t="shared" si="2"/>
        <v>0.6</v>
      </c>
      <c r="AJ14" s="33" t="s">
        <v>108</v>
      </c>
      <c r="AK14" s="33" t="s">
        <v>108</v>
      </c>
      <c r="AL14" s="33">
        <v>0.6</v>
      </c>
      <c r="AM14" s="31" t="s">
        <v>108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3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4"/>
        <v>-</v>
      </c>
      <c r="BF14" s="33" t="s">
        <v>108</v>
      </c>
      <c r="BG14" s="33" t="s">
        <v>108</v>
      </c>
      <c r="BH14" s="33" t="s">
        <v>108</v>
      </c>
      <c r="BI14" s="30" t="str">
        <f t="shared" si="5"/>
        <v>-</v>
      </c>
      <c r="BJ14" s="33" t="s">
        <v>108</v>
      </c>
      <c r="BK14" s="30" t="str">
        <f t="shared" si="6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7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>
        <f t="shared" si="8"/>
        <v>11.7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>
        <v>11.7</v>
      </c>
      <c r="CM14" s="33" t="s">
        <v>108</v>
      </c>
      <c r="CN14" s="33" t="s">
        <v>108</v>
      </c>
      <c r="CO14" s="33" t="s">
        <v>108</v>
      </c>
      <c r="CP14" s="33">
        <v>5100.3999999999996</v>
      </c>
      <c r="CQ14" s="33" t="s">
        <v>108</v>
      </c>
      <c r="CR14" s="33">
        <v>10722.8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1">
        <f t="shared" si="1"/>
        <v>5834.6</v>
      </c>
      <c r="G15" s="31" t="s">
        <v>108</v>
      </c>
      <c r="H15" s="31">
        <v>316.7</v>
      </c>
      <c r="I15" s="31" t="s">
        <v>108</v>
      </c>
      <c r="J15" s="31" t="s">
        <v>108</v>
      </c>
      <c r="K15" s="32">
        <v>189.9</v>
      </c>
      <c r="L15" s="33">
        <v>26.4</v>
      </c>
      <c r="M15" s="33" t="s">
        <v>108</v>
      </c>
      <c r="N15" s="33">
        <v>83.6</v>
      </c>
      <c r="O15" s="33">
        <v>3784.2</v>
      </c>
      <c r="P15" s="33" t="s">
        <v>108</v>
      </c>
      <c r="Q15" s="33" t="s">
        <v>108</v>
      </c>
      <c r="R15" s="33">
        <v>125.5</v>
      </c>
      <c r="S15" s="33" t="s">
        <v>108</v>
      </c>
      <c r="T15" s="33">
        <v>4.4000000000000004</v>
      </c>
      <c r="U15" s="33">
        <v>1267.7</v>
      </c>
      <c r="V15" s="33" t="s">
        <v>108</v>
      </c>
      <c r="W15" s="33">
        <v>13.5</v>
      </c>
      <c r="X15" s="33" t="s">
        <v>108</v>
      </c>
      <c r="Y15" s="33" t="s">
        <v>108</v>
      </c>
      <c r="Z15" s="33">
        <v>1.5</v>
      </c>
      <c r="AA15" s="33" t="s">
        <v>108</v>
      </c>
      <c r="AB15" s="33" t="s">
        <v>108</v>
      </c>
      <c r="AC15" s="33">
        <v>0.1</v>
      </c>
      <c r="AD15" s="33" t="s">
        <v>108</v>
      </c>
      <c r="AE15" s="33" t="s">
        <v>108</v>
      </c>
      <c r="AF15" s="33">
        <v>9.6</v>
      </c>
      <c r="AG15" s="33" t="s">
        <v>108</v>
      </c>
      <c r="AH15" s="33">
        <v>11.5</v>
      </c>
      <c r="AI15" s="31">
        <f t="shared" si="2"/>
        <v>0.4</v>
      </c>
      <c r="AJ15" s="33" t="s">
        <v>108</v>
      </c>
      <c r="AK15" s="33" t="s">
        <v>108</v>
      </c>
      <c r="AL15" s="33">
        <v>0.4</v>
      </c>
      <c r="AM15" s="31" t="s">
        <v>108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3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4"/>
        <v>-</v>
      </c>
      <c r="BF15" s="33" t="s">
        <v>108</v>
      </c>
      <c r="BG15" s="33" t="s">
        <v>108</v>
      </c>
      <c r="BH15" s="33" t="s">
        <v>108</v>
      </c>
      <c r="BI15" s="30" t="str">
        <f t="shared" si="5"/>
        <v>-</v>
      </c>
      <c r="BJ15" s="33" t="s">
        <v>108</v>
      </c>
      <c r="BK15" s="30" t="str">
        <f t="shared" si="6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7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>
        <f t="shared" si="8"/>
        <v>12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>
        <v>12</v>
      </c>
      <c r="CM15" s="33" t="s">
        <v>108</v>
      </c>
      <c r="CN15" s="33" t="s">
        <v>108</v>
      </c>
      <c r="CO15" s="33" t="s">
        <v>108</v>
      </c>
      <c r="CP15" s="33">
        <v>4951.2</v>
      </c>
      <c r="CQ15" s="33" t="s">
        <v>108</v>
      </c>
      <c r="CR15" s="33">
        <v>10798.2</v>
      </c>
    </row>
    <row r="16" spans="1:96" ht="15" customHeight="1" thickBot="1">
      <c r="A16" s="29">
        <v>2000</v>
      </c>
      <c r="B16" s="30">
        <f t="shared" si="0"/>
        <v>0.5</v>
      </c>
      <c r="C16" s="31">
        <v>0.5</v>
      </c>
      <c r="D16" s="31" t="s">
        <v>108</v>
      </c>
      <c r="E16" s="31" t="s">
        <v>108</v>
      </c>
      <c r="F16" s="31">
        <f t="shared" si="1"/>
        <v>5994.0999999999995</v>
      </c>
      <c r="G16" s="31" t="s">
        <v>108</v>
      </c>
      <c r="H16" s="31">
        <v>320.89999999999998</v>
      </c>
      <c r="I16" s="31" t="s">
        <v>108</v>
      </c>
      <c r="J16" s="31" t="s">
        <v>108</v>
      </c>
      <c r="K16" s="32">
        <v>192.3</v>
      </c>
      <c r="L16" s="33">
        <v>26.4</v>
      </c>
      <c r="M16" s="33" t="s">
        <v>108</v>
      </c>
      <c r="N16" s="33">
        <v>84.7</v>
      </c>
      <c r="O16" s="33">
        <v>3916.1</v>
      </c>
      <c r="P16" s="33" t="s">
        <v>108</v>
      </c>
      <c r="Q16" s="33" t="s">
        <v>108</v>
      </c>
      <c r="R16" s="33">
        <v>127.1</v>
      </c>
      <c r="S16" s="33" t="s">
        <v>108</v>
      </c>
      <c r="T16" s="33">
        <v>4.4000000000000004</v>
      </c>
      <c r="U16" s="33">
        <v>1283</v>
      </c>
      <c r="V16" s="33" t="s">
        <v>108</v>
      </c>
      <c r="W16" s="33">
        <v>13.4</v>
      </c>
      <c r="X16" s="33" t="s">
        <v>108</v>
      </c>
      <c r="Y16" s="33" t="s">
        <v>108</v>
      </c>
      <c r="Z16" s="33">
        <v>1.5</v>
      </c>
      <c r="AA16" s="33" t="s">
        <v>108</v>
      </c>
      <c r="AB16" s="33" t="s">
        <v>108</v>
      </c>
      <c r="AC16" s="33">
        <v>0.1</v>
      </c>
      <c r="AD16" s="33" t="s">
        <v>108</v>
      </c>
      <c r="AE16" s="33" t="s">
        <v>108</v>
      </c>
      <c r="AF16" s="33">
        <v>16.399999999999999</v>
      </c>
      <c r="AG16" s="33" t="s">
        <v>108</v>
      </c>
      <c r="AH16" s="33">
        <v>7.8</v>
      </c>
      <c r="AI16" s="31">
        <f t="shared" si="2"/>
        <v>0.4</v>
      </c>
      <c r="AJ16" s="33" t="s">
        <v>108</v>
      </c>
      <c r="AK16" s="33" t="s">
        <v>108</v>
      </c>
      <c r="AL16" s="33">
        <v>0.4</v>
      </c>
      <c r="AM16" s="31" t="s">
        <v>108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3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4"/>
        <v>-</v>
      </c>
      <c r="BF16" s="33" t="s">
        <v>108</v>
      </c>
      <c r="BG16" s="33" t="s">
        <v>108</v>
      </c>
      <c r="BH16" s="33" t="s">
        <v>108</v>
      </c>
      <c r="BI16" s="30" t="str">
        <f t="shared" si="5"/>
        <v>-</v>
      </c>
      <c r="BJ16" s="33" t="s">
        <v>108</v>
      </c>
      <c r="BK16" s="30" t="str">
        <f t="shared" si="6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7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>
        <f t="shared" si="8"/>
        <v>15.7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>
        <v>15.7</v>
      </c>
      <c r="CM16" s="33" t="s">
        <v>108</v>
      </c>
      <c r="CN16" s="33" t="s">
        <v>108</v>
      </c>
      <c r="CO16" s="33" t="s">
        <v>108</v>
      </c>
      <c r="CP16" s="33">
        <v>4802</v>
      </c>
      <c r="CQ16" s="33" t="s">
        <v>108</v>
      </c>
      <c r="CR16" s="33">
        <v>10812.699999999999</v>
      </c>
    </row>
    <row r="17" spans="1:96" ht="15" customHeight="1" thickBot="1">
      <c r="A17" s="29">
        <v>2001</v>
      </c>
      <c r="B17" s="30">
        <f t="shared" si="0"/>
        <v>0.4</v>
      </c>
      <c r="C17" s="31">
        <v>0.4</v>
      </c>
      <c r="D17" s="31" t="s">
        <v>108</v>
      </c>
      <c r="E17" s="31" t="s">
        <v>108</v>
      </c>
      <c r="F17" s="31">
        <f t="shared" si="1"/>
        <v>5766.9</v>
      </c>
      <c r="G17" s="31" t="s">
        <v>108</v>
      </c>
      <c r="H17" s="31">
        <v>320.8</v>
      </c>
      <c r="I17" s="31" t="s">
        <v>108</v>
      </c>
      <c r="J17" s="31" t="s">
        <v>108</v>
      </c>
      <c r="K17" s="32">
        <v>192.3</v>
      </c>
      <c r="L17" s="33">
        <v>26.4</v>
      </c>
      <c r="M17" s="33" t="s">
        <v>108</v>
      </c>
      <c r="N17" s="33">
        <v>84.4</v>
      </c>
      <c r="O17" s="33">
        <v>3675.3</v>
      </c>
      <c r="P17" s="33" t="s">
        <v>108</v>
      </c>
      <c r="Q17" s="33" t="s">
        <v>108</v>
      </c>
      <c r="R17" s="33">
        <v>127.1</v>
      </c>
      <c r="S17" s="33" t="s">
        <v>108</v>
      </c>
      <c r="T17" s="33">
        <v>4.4000000000000004</v>
      </c>
      <c r="U17" s="33">
        <v>1282.1999999999998</v>
      </c>
      <c r="V17" s="33" t="s">
        <v>108</v>
      </c>
      <c r="W17" s="33">
        <v>13.4</v>
      </c>
      <c r="X17" s="33" t="s">
        <v>108</v>
      </c>
      <c r="Y17" s="33" t="s">
        <v>108</v>
      </c>
      <c r="Z17" s="33">
        <v>1.5</v>
      </c>
      <c r="AA17" s="33" t="s">
        <v>108</v>
      </c>
      <c r="AB17" s="33" t="s">
        <v>108</v>
      </c>
      <c r="AC17" s="33">
        <v>0.1</v>
      </c>
      <c r="AD17" s="33" t="s">
        <v>108</v>
      </c>
      <c r="AE17" s="33" t="s">
        <v>108</v>
      </c>
      <c r="AF17" s="33">
        <v>35.4</v>
      </c>
      <c r="AG17" s="33" t="s">
        <v>108</v>
      </c>
      <c r="AH17" s="33">
        <v>3.6</v>
      </c>
      <c r="AI17" s="31">
        <f t="shared" si="2"/>
        <v>0.4</v>
      </c>
      <c r="AJ17" s="33" t="s">
        <v>108</v>
      </c>
      <c r="AK17" s="33" t="s">
        <v>108</v>
      </c>
      <c r="AL17" s="33">
        <v>0.4</v>
      </c>
      <c r="AM17" s="31" t="s">
        <v>108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3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4"/>
        <v>-</v>
      </c>
      <c r="BF17" s="33" t="s">
        <v>108</v>
      </c>
      <c r="BG17" s="33" t="s">
        <v>108</v>
      </c>
      <c r="BH17" s="33" t="s">
        <v>108</v>
      </c>
      <c r="BI17" s="30" t="str">
        <f t="shared" si="5"/>
        <v>-</v>
      </c>
      <c r="BJ17" s="33" t="s">
        <v>108</v>
      </c>
      <c r="BK17" s="30" t="str">
        <f t="shared" si="6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7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>
        <f t="shared" si="8"/>
        <v>20.100000000000001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>
        <v>20.100000000000001</v>
      </c>
      <c r="CM17" s="33" t="s">
        <v>108</v>
      </c>
      <c r="CN17" s="33" t="s">
        <v>108</v>
      </c>
      <c r="CO17" s="33" t="s">
        <v>108</v>
      </c>
      <c r="CP17" s="33">
        <v>4652.8</v>
      </c>
      <c r="CQ17" s="33" t="s">
        <v>108</v>
      </c>
      <c r="CR17" s="33">
        <v>10440.6</v>
      </c>
    </row>
    <row r="18" spans="1:96" ht="15" customHeight="1" thickBot="1">
      <c r="A18" s="29">
        <v>2002</v>
      </c>
      <c r="B18" s="30">
        <f t="shared" si="0"/>
        <v>0.3</v>
      </c>
      <c r="C18" s="31">
        <v>0.3</v>
      </c>
      <c r="D18" s="31" t="s">
        <v>108</v>
      </c>
      <c r="E18" s="31" t="s">
        <v>108</v>
      </c>
      <c r="F18" s="31">
        <f t="shared" si="1"/>
        <v>5761.1</v>
      </c>
      <c r="G18" s="31" t="s">
        <v>108</v>
      </c>
      <c r="H18" s="31">
        <v>320.8</v>
      </c>
      <c r="I18" s="31" t="s">
        <v>108</v>
      </c>
      <c r="J18" s="31" t="s">
        <v>108</v>
      </c>
      <c r="K18" s="32">
        <v>192.3</v>
      </c>
      <c r="L18" s="33">
        <v>26.4</v>
      </c>
      <c r="M18" s="33" t="s">
        <v>108</v>
      </c>
      <c r="N18" s="33">
        <v>57.7</v>
      </c>
      <c r="O18" s="33">
        <v>3667</v>
      </c>
      <c r="P18" s="33" t="s">
        <v>108</v>
      </c>
      <c r="Q18" s="33" t="s">
        <v>108</v>
      </c>
      <c r="R18" s="33">
        <v>127.1</v>
      </c>
      <c r="S18" s="33" t="s">
        <v>108</v>
      </c>
      <c r="T18" s="33">
        <v>4.4000000000000004</v>
      </c>
      <c r="U18" s="33">
        <v>1285.2</v>
      </c>
      <c r="V18" s="33" t="s">
        <v>108</v>
      </c>
      <c r="W18" s="33">
        <v>13.4</v>
      </c>
      <c r="X18" s="33" t="s">
        <v>108</v>
      </c>
      <c r="Y18" s="33" t="s">
        <v>108</v>
      </c>
      <c r="Z18" s="33">
        <v>1.5</v>
      </c>
      <c r="AA18" s="33" t="s">
        <v>108</v>
      </c>
      <c r="AB18" s="33" t="s">
        <v>108</v>
      </c>
      <c r="AC18" s="33">
        <v>0.1</v>
      </c>
      <c r="AD18" s="33" t="s">
        <v>108</v>
      </c>
      <c r="AE18" s="33" t="s">
        <v>108</v>
      </c>
      <c r="AF18" s="33">
        <v>62.1</v>
      </c>
      <c r="AG18" s="33" t="s">
        <v>108</v>
      </c>
      <c r="AH18" s="33">
        <v>3.1</v>
      </c>
      <c r="AI18" s="31">
        <f t="shared" si="2"/>
        <v>0.4</v>
      </c>
      <c r="AJ18" s="33" t="s">
        <v>108</v>
      </c>
      <c r="AK18" s="33" t="s">
        <v>108</v>
      </c>
      <c r="AL18" s="33">
        <v>0.4</v>
      </c>
      <c r="AM18" s="31" t="s">
        <v>108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3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4"/>
        <v>-</v>
      </c>
      <c r="BF18" s="33" t="s">
        <v>108</v>
      </c>
      <c r="BG18" s="33" t="s">
        <v>108</v>
      </c>
      <c r="BH18" s="33" t="s">
        <v>108</v>
      </c>
      <c r="BI18" s="30" t="str">
        <f t="shared" si="5"/>
        <v>-</v>
      </c>
      <c r="BJ18" s="33" t="s">
        <v>108</v>
      </c>
      <c r="BK18" s="30" t="str">
        <f t="shared" si="6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7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>
        <f t="shared" si="8"/>
        <v>25.2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>
        <v>25.2</v>
      </c>
      <c r="CM18" s="33" t="s">
        <v>108</v>
      </c>
      <c r="CN18" s="33" t="s">
        <v>108</v>
      </c>
      <c r="CO18" s="33" t="s">
        <v>108</v>
      </c>
      <c r="CP18" s="33">
        <v>4503.6000000000004</v>
      </c>
      <c r="CQ18" s="33" t="s">
        <v>108</v>
      </c>
      <c r="CR18" s="33">
        <v>10290.6</v>
      </c>
    </row>
    <row r="19" spans="1:96" ht="15" customHeight="1" thickBot="1">
      <c r="A19" s="29">
        <v>2003</v>
      </c>
      <c r="B19" s="30">
        <f t="shared" si="0"/>
        <v>0.3</v>
      </c>
      <c r="C19" s="31">
        <v>0.3</v>
      </c>
      <c r="D19" s="31" t="s">
        <v>108</v>
      </c>
      <c r="E19" s="31" t="s">
        <v>108</v>
      </c>
      <c r="F19" s="31">
        <f t="shared" si="1"/>
        <v>5548.5</v>
      </c>
      <c r="G19" s="31" t="s">
        <v>108</v>
      </c>
      <c r="H19" s="31">
        <v>341.2</v>
      </c>
      <c r="I19" s="31" t="s">
        <v>108</v>
      </c>
      <c r="J19" s="31" t="s">
        <v>108</v>
      </c>
      <c r="K19" s="32">
        <v>199.9</v>
      </c>
      <c r="L19" s="33" t="s">
        <v>108</v>
      </c>
      <c r="M19" s="33" t="s">
        <v>108</v>
      </c>
      <c r="N19" s="33">
        <v>153.19999999999999</v>
      </c>
      <c r="O19" s="33">
        <v>3306.1</v>
      </c>
      <c r="P19" s="33" t="s">
        <v>108</v>
      </c>
      <c r="Q19" s="33" t="s">
        <v>108</v>
      </c>
      <c r="R19" s="33">
        <v>132.1</v>
      </c>
      <c r="S19" s="33" t="s">
        <v>108</v>
      </c>
      <c r="T19" s="33" t="s">
        <v>108</v>
      </c>
      <c r="U19" s="33">
        <v>1311.8999999999999</v>
      </c>
      <c r="V19" s="33" t="s">
        <v>108</v>
      </c>
      <c r="W19" s="33">
        <v>20.9</v>
      </c>
      <c r="X19" s="33" t="s">
        <v>108</v>
      </c>
      <c r="Y19" s="33" t="s">
        <v>108</v>
      </c>
      <c r="Z19" s="33">
        <v>1.6</v>
      </c>
      <c r="AA19" s="33" t="s">
        <v>108</v>
      </c>
      <c r="AB19" s="33" t="s">
        <v>108</v>
      </c>
      <c r="AC19" s="33">
        <v>0.8</v>
      </c>
      <c r="AD19" s="33" t="s">
        <v>108</v>
      </c>
      <c r="AE19" s="33" t="s">
        <v>108</v>
      </c>
      <c r="AF19" s="33">
        <v>78.2</v>
      </c>
      <c r="AG19" s="33" t="s">
        <v>108</v>
      </c>
      <c r="AH19" s="33">
        <v>2.6</v>
      </c>
      <c r="AI19" s="31">
        <f t="shared" si="2"/>
        <v>2.4</v>
      </c>
      <c r="AJ19" s="33" t="s">
        <v>108</v>
      </c>
      <c r="AK19" s="33" t="s">
        <v>108</v>
      </c>
      <c r="AL19" s="33">
        <v>2.4</v>
      </c>
      <c r="AM19" s="31" t="s">
        <v>108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3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4"/>
        <v>-</v>
      </c>
      <c r="BF19" s="33" t="s">
        <v>108</v>
      </c>
      <c r="BG19" s="33" t="s">
        <v>108</v>
      </c>
      <c r="BH19" s="33" t="s">
        <v>108</v>
      </c>
      <c r="BI19" s="30" t="str">
        <f t="shared" si="5"/>
        <v>-</v>
      </c>
      <c r="BJ19" s="33" t="s">
        <v>108</v>
      </c>
      <c r="BK19" s="30" t="str">
        <f t="shared" si="6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7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>
        <f t="shared" si="8"/>
        <v>20.100000000000001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>
        <v>20.100000000000001</v>
      </c>
      <c r="CM19" s="33" t="s">
        <v>108</v>
      </c>
      <c r="CN19" s="33" t="s">
        <v>108</v>
      </c>
      <c r="CO19" s="33" t="s">
        <v>108</v>
      </c>
      <c r="CP19" s="33">
        <v>4354.3999999999996</v>
      </c>
      <c r="CQ19" s="33" t="s">
        <v>108</v>
      </c>
      <c r="CR19" s="33">
        <v>9925.7000000000007</v>
      </c>
    </row>
    <row r="20" spans="1:96" ht="15" customHeight="1" thickBot="1">
      <c r="A20" s="29">
        <v>2004</v>
      </c>
      <c r="B20" s="30">
        <f t="shared" si="0"/>
        <v>0.6</v>
      </c>
      <c r="C20" s="31">
        <v>0.6</v>
      </c>
      <c r="D20" s="31" t="s">
        <v>108</v>
      </c>
      <c r="E20" s="31" t="s">
        <v>108</v>
      </c>
      <c r="F20" s="31">
        <f t="shared" si="1"/>
        <v>6117.7</v>
      </c>
      <c r="G20" s="31" t="s">
        <v>108</v>
      </c>
      <c r="H20" s="31">
        <v>340.2</v>
      </c>
      <c r="I20" s="31" t="s">
        <v>108</v>
      </c>
      <c r="J20" s="31" t="s">
        <v>108</v>
      </c>
      <c r="K20" s="32">
        <v>203.9</v>
      </c>
      <c r="L20" s="33" t="s">
        <v>108</v>
      </c>
      <c r="M20" s="33" t="s">
        <v>108</v>
      </c>
      <c r="N20" s="33">
        <v>158.1</v>
      </c>
      <c r="O20" s="33">
        <v>3823.1</v>
      </c>
      <c r="P20" s="33" t="s">
        <v>108</v>
      </c>
      <c r="Q20" s="33" t="s">
        <v>108</v>
      </c>
      <c r="R20" s="33">
        <v>134.69999999999999</v>
      </c>
      <c r="S20" s="33" t="s">
        <v>108</v>
      </c>
      <c r="T20" s="33" t="s">
        <v>108</v>
      </c>
      <c r="U20" s="33">
        <v>1348.3999999999999</v>
      </c>
      <c r="V20" s="33" t="s">
        <v>108</v>
      </c>
      <c r="W20" s="33">
        <v>21.3</v>
      </c>
      <c r="X20" s="33" t="s">
        <v>108</v>
      </c>
      <c r="Y20" s="33" t="s">
        <v>108</v>
      </c>
      <c r="Z20" s="33">
        <v>1.7</v>
      </c>
      <c r="AA20" s="33" t="s">
        <v>108</v>
      </c>
      <c r="AB20" s="33" t="s">
        <v>108</v>
      </c>
      <c r="AC20" s="33">
        <v>0.8</v>
      </c>
      <c r="AD20" s="33" t="s">
        <v>108</v>
      </c>
      <c r="AE20" s="33" t="s">
        <v>108</v>
      </c>
      <c r="AF20" s="33">
        <v>83.5</v>
      </c>
      <c r="AG20" s="33" t="s">
        <v>108</v>
      </c>
      <c r="AH20" s="33">
        <v>2</v>
      </c>
      <c r="AI20" s="31">
        <f t="shared" si="2"/>
        <v>2.2999999999999998</v>
      </c>
      <c r="AJ20" s="33" t="s">
        <v>108</v>
      </c>
      <c r="AK20" s="33" t="s">
        <v>108</v>
      </c>
      <c r="AL20" s="33">
        <v>2.2999999999999998</v>
      </c>
      <c r="AM20" s="31" t="s">
        <v>108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3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4"/>
        <v>-</v>
      </c>
      <c r="BF20" s="33" t="s">
        <v>108</v>
      </c>
      <c r="BG20" s="33" t="s">
        <v>108</v>
      </c>
      <c r="BH20" s="33" t="s">
        <v>108</v>
      </c>
      <c r="BI20" s="30" t="str">
        <f t="shared" si="5"/>
        <v>-</v>
      </c>
      <c r="BJ20" s="33" t="s">
        <v>108</v>
      </c>
      <c r="BK20" s="30" t="str">
        <f t="shared" si="6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7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>
        <f t="shared" si="8"/>
        <v>27.3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>
        <v>27.3</v>
      </c>
      <c r="CM20" s="33" t="s">
        <v>108</v>
      </c>
      <c r="CN20" s="33" t="s">
        <v>108</v>
      </c>
      <c r="CO20" s="33" t="s">
        <v>108</v>
      </c>
      <c r="CP20" s="33">
        <v>4205.2</v>
      </c>
      <c r="CQ20" s="33" t="s">
        <v>108</v>
      </c>
      <c r="CR20" s="33">
        <v>10353.099999999999</v>
      </c>
    </row>
    <row r="21" spans="1:96" ht="15" customHeight="1" thickBot="1">
      <c r="A21" s="29">
        <v>2005</v>
      </c>
      <c r="B21" s="30">
        <f t="shared" si="0"/>
        <v>1.6</v>
      </c>
      <c r="C21" s="31">
        <v>1.6</v>
      </c>
      <c r="D21" s="31" t="s">
        <v>108</v>
      </c>
      <c r="E21" s="31" t="s">
        <v>108</v>
      </c>
      <c r="F21" s="31">
        <f t="shared" si="1"/>
        <v>6179.0000000000009</v>
      </c>
      <c r="G21" s="31" t="s">
        <v>108</v>
      </c>
      <c r="H21" s="31">
        <v>346.9</v>
      </c>
      <c r="I21" s="31" t="s">
        <v>108</v>
      </c>
      <c r="J21" s="31" t="s">
        <v>108</v>
      </c>
      <c r="K21" s="32">
        <v>207.9</v>
      </c>
      <c r="L21" s="33" t="s">
        <v>108</v>
      </c>
      <c r="M21" s="33" t="s">
        <v>108</v>
      </c>
      <c r="N21" s="33">
        <v>152.4</v>
      </c>
      <c r="O21" s="33">
        <v>3831.6</v>
      </c>
      <c r="P21" s="33" t="s">
        <v>108</v>
      </c>
      <c r="Q21" s="33" t="s">
        <v>108</v>
      </c>
      <c r="R21" s="33">
        <v>137.4</v>
      </c>
      <c r="S21" s="33" t="s">
        <v>108</v>
      </c>
      <c r="T21" s="33" t="s">
        <v>108</v>
      </c>
      <c r="U21" s="33">
        <v>1397.1999999999998</v>
      </c>
      <c r="V21" s="33" t="s">
        <v>108</v>
      </c>
      <c r="W21" s="33">
        <v>21.8</v>
      </c>
      <c r="X21" s="33" t="s">
        <v>108</v>
      </c>
      <c r="Y21" s="33" t="s">
        <v>108</v>
      </c>
      <c r="Z21" s="33">
        <v>1.6</v>
      </c>
      <c r="AA21" s="33" t="s">
        <v>108</v>
      </c>
      <c r="AB21" s="33" t="s">
        <v>108</v>
      </c>
      <c r="AC21" s="33">
        <v>0.8</v>
      </c>
      <c r="AD21" s="33" t="s">
        <v>108</v>
      </c>
      <c r="AE21" s="33" t="s">
        <v>108</v>
      </c>
      <c r="AF21" s="33">
        <v>80.099999999999994</v>
      </c>
      <c r="AG21" s="33" t="s">
        <v>108</v>
      </c>
      <c r="AH21" s="33">
        <v>1.3</v>
      </c>
      <c r="AI21" s="31">
        <f t="shared" si="2"/>
        <v>2.5</v>
      </c>
      <c r="AJ21" s="33" t="s">
        <v>108</v>
      </c>
      <c r="AK21" s="33" t="s">
        <v>108</v>
      </c>
      <c r="AL21" s="33">
        <v>2.5</v>
      </c>
      <c r="AM21" s="31" t="s">
        <v>108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3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4"/>
        <v>-</v>
      </c>
      <c r="BF21" s="33" t="s">
        <v>108</v>
      </c>
      <c r="BG21" s="33" t="s">
        <v>108</v>
      </c>
      <c r="BH21" s="33" t="s">
        <v>108</v>
      </c>
      <c r="BI21" s="30" t="str">
        <f t="shared" si="5"/>
        <v>-</v>
      </c>
      <c r="BJ21" s="33" t="s">
        <v>108</v>
      </c>
      <c r="BK21" s="30" t="str">
        <f t="shared" si="6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7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>
        <f t="shared" si="8"/>
        <v>26.4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>
        <v>26.4</v>
      </c>
      <c r="CM21" s="33" t="s">
        <v>108</v>
      </c>
      <c r="CN21" s="33" t="s">
        <v>108</v>
      </c>
      <c r="CO21" s="33" t="s">
        <v>108</v>
      </c>
      <c r="CP21" s="33">
        <v>4056</v>
      </c>
      <c r="CQ21" s="33" t="s">
        <v>108</v>
      </c>
      <c r="CR21" s="33">
        <v>10265.5</v>
      </c>
    </row>
    <row r="22" spans="1:96" ht="15" customHeight="1" thickBot="1">
      <c r="A22" s="29">
        <v>2006</v>
      </c>
      <c r="B22" s="30">
        <f t="shared" si="0"/>
        <v>6.9</v>
      </c>
      <c r="C22" s="31">
        <v>5.4</v>
      </c>
      <c r="D22" s="31">
        <v>0.5</v>
      </c>
      <c r="E22" s="31">
        <v>1</v>
      </c>
      <c r="F22" s="31">
        <f t="shared" si="1"/>
        <v>6479.1000000000022</v>
      </c>
      <c r="G22" s="31">
        <v>3.5</v>
      </c>
      <c r="H22" s="31">
        <v>356.1</v>
      </c>
      <c r="I22" s="31">
        <v>0.60000000000000009</v>
      </c>
      <c r="J22" s="31" t="s">
        <v>108</v>
      </c>
      <c r="K22" s="32">
        <v>211.5</v>
      </c>
      <c r="L22" s="33">
        <v>0.5</v>
      </c>
      <c r="M22" s="33">
        <v>0.3</v>
      </c>
      <c r="N22" s="33">
        <v>156.1</v>
      </c>
      <c r="O22" s="33">
        <v>4001.6</v>
      </c>
      <c r="P22" s="33">
        <v>0.3</v>
      </c>
      <c r="Q22" s="33" t="s">
        <v>108</v>
      </c>
      <c r="R22" s="33">
        <v>139.79999999999998</v>
      </c>
      <c r="S22" s="33">
        <v>0.1</v>
      </c>
      <c r="T22" s="33">
        <v>0.3</v>
      </c>
      <c r="U22" s="33">
        <v>1478.8</v>
      </c>
      <c r="V22" s="33">
        <v>0.2</v>
      </c>
      <c r="W22" s="33">
        <v>23.8</v>
      </c>
      <c r="X22" s="33" t="s">
        <v>108</v>
      </c>
      <c r="Y22" s="33">
        <v>0.1</v>
      </c>
      <c r="Z22" s="33">
        <v>2.2000000000000002</v>
      </c>
      <c r="AA22" s="33">
        <v>0.2</v>
      </c>
      <c r="AB22" s="33" t="s">
        <v>108</v>
      </c>
      <c r="AC22" s="33">
        <v>1.3</v>
      </c>
      <c r="AD22" s="33">
        <v>0.1</v>
      </c>
      <c r="AE22" s="33">
        <v>0.3</v>
      </c>
      <c r="AF22" s="33">
        <v>98.6</v>
      </c>
      <c r="AG22" s="33">
        <v>0.5</v>
      </c>
      <c r="AH22" s="33">
        <v>2.2999999999999998</v>
      </c>
      <c r="AI22" s="31">
        <f t="shared" si="2"/>
        <v>21.299999999999997</v>
      </c>
      <c r="AJ22" s="33">
        <v>8.1</v>
      </c>
      <c r="AK22" s="33">
        <v>4.0999999999999996</v>
      </c>
      <c r="AL22" s="33">
        <v>9.1</v>
      </c>
      <c r="AM22" s="31">
        <f t="shared" ref="AM22:AM27" si="9">SUM(AN22:AW22)</f>
        <v>74.199999999999989</v>
      </c>
      <c r="AN22" s="33">
        <v>1.5</v>
      </c>
      <c r="AO22" s="33">
        <v>16.7</v>
      </c>
      <c r="AP22" s="33">
        <v>6.3</v>
      </c>
      <c r="AQ22" s="33">
        <v>47.7</v>
      </c>
      <c r="AR22" s="33">
        <v>0.3</v>
      </c>
      <c r="AS22" s="33" t="s">
        <v>108</v>
      </c>
      <c r="AT22" s="33">
        <v>1.1000000000000001</v>
      </c>
      <c r="AU22" s="33">
        <v>0.2</v>
      </c>
      <c r="AV22" s="33">
        <v>0.1</v>
      </c>
      <c r="AW22" s="33">
        <v>0.3</v>
      </c>
      <c r="AX22" s="30">
        <f t="shared" si="3"/>
        <v>0.5</v>
      </c>
      <c r="AY22" s="33">
        <v>0.1</v>
      </c>
      <c r="AZ22" s="33">
        <v>0.1</v>
      </c>
      <c r="BA22" s="33" t="s">
        <v>108</v>
      </c>
      <c r="BB22" s="33">
        <v>0.3</v>
      </c>
      <c r="BC22" s="33" t="s">
        <v>108</v>
      </c>
      <c r="BD22" s="33" t="s">
        <v>108</v>
      </c>
      <c r="BE22" s="30">
        <f t="shared" si="4"/>
        <v>0.3</v>
      </c>
      <c r="BF22" s="33">
        <v>0.3</v>
      </c>
      <c r="BG22" s="33" t="s">
        <v>108</v>
      </c>
      <c r="BH22" s="33" t="s">
        <v>108</v>
      </c>
      <c r="BI22" s="30">
        <f t="shared" si="5"/>
        <v>0.1</v>
      </c>
      <c r="BJ22" s="33">
        <v>0.1</v>
      </c>
      <c r="BK22" s="30">
        <f t="shared" si="6"/>
        <v>3.3000000000000003</v>
      </c>
      <c r="BL22" s="33">
        <v>0.2</v>
      </c>
      <c r="BM22" s="33">
        <v>0.2</v>
      </c>
      <c r="BN22" s="33">
        <v>0.3</v>
      </c>
      <c r="BO22" s="33" t="s">
        <v>108</v>
      </c>
      <c r="BP22" s="33">
        <v>0.1</v>
      </c>
      <c r="BQ22" s="33">
        <v>0.1</v>
      </c>
      <c r="BR22" s="33" t="s">
        <v>108</v>
      </c>
      <c r="BS22" s="33">
        <v>0.7</v>
      </c>
      <c r="BT22" s="33">
        <v>0.1</v>
      </c>
      <c r="BU22" s="33">
        <v>0.5</v>
      </c>
      <c r="BV22" s="33">
        <v>0.1</v>
      </c>
      <c r="BW22" s="33">
        <v>0.4</v>
      </c>
      <c r="BX22" s="33">
        <v>0.6</v>
      </c>
      <c r="BY22" s="30">
        <f t="shared" si="7"/>
        <v>6.3</v>
      </c>
      <c r="BZ22" s="33">
        <v>2</v>
      </c>
      <c r="CA22" s="33">
        <v>0.7</v>
      </c>
      <c r="CB22" s="33">
        <v>1</v>
      </c>
      <c r="CC22" s="33">
        <v>1.4</v>
      </c>
      <c r="CD22" s="33">
        <v>1.2</v>
      </c>
      <c r="CE22" s="30">
        <f t="shared" si="8"/>
        <v>26.400000000000002</v>
      </c>
      <c r="CF22" s="33" t="s">
        <v>108</v>
      </c>
      <c r="CG22" s="33">
        <v>0.1</v>
      </c>
      <c r="CH22" s="33" t="s">
        <v>108</v>
      </c>
      <c r="CI22" s="33">
        <v>0.4</v>
      </c>
      <c r="CJ22" s="33">
        <v>0.2</v>
      </c>
      <c r="CK22" s="33">
        <v>0.1</v>
      </c>
      <c r="CL22" s="33">
        <v>25.6</v>
      </c>
      <c r="CM22" s="33" t="s">
        <v>108</v>
      </c>
      <c r="CN22" s="33" t="s">
        <v>108</v>
      </c>
      <c r="CO22" s="33" t="s">
        <v>108</v>
      </c>
      <c r="CP22" s="33">
        <v>3954.7000000000003</v>
      </c>
      <c r="CQ22" s="33">
        <v>47.9</v>
      </c>
      <c r="CR22" s="33">
        <v>10573.100000000006</v>
      </c>
    </row>
    <row r="23" spans="1:96" ht="15" customHeight="1" thickBot="1">
      <c r="A23" s="29">
        <v>2007</v>
      </c>
      <c r="B23" s="30">
        <f t="shared" si="0"/>
        <v>11.5</v>
      </c>
      <c r="C23" s="31">
        <v>8.5</v>
      </c>
      <c r="D23" s="31">
        <v>1</v>
      </c>
      <c r="E23" s="31">
        <v>2</v>
      </c>
      <c r="F23" s="31">
        <f t="shared" si="1"/>
        <v>6642.9000000000015</v>
      </c>
      <c r="G23" s="31">
        <v>7.4</v>
      </c>
      <c r="H23" s="31">
        <v>370.3</v>
      </c>
      <c r="I23" s="31">
        <v>1</v>
      </c>
      <c r="J23" s="31" t="s">
        <v>108</v>
      </c>
      <c r="K23" s="32">
        <v>218.39999999999998</v>
      </c>
      <c r="L23" s="33">
        <v>0.9</v>
      </c>
      <c r="M23" s="33">
        <v>0.5</v>
      </c>
      <c r="N23" s="33">
        <v>162</v>
      </c>
      <c r="O23" s="33">
        <v>4017.2000000000003</v>
      </c>
      <c r="P23" s="33">
        <v>0.5</v>
      </c>
      <c r="Q23" s="33" t="s">
        <v>108</v>
      </c>
      <c r="R23" s="33">
        <v>144.1</v>
      </c>
      <c r="S23" s="33">
        <v>0.2</v>
      </c>
      <c r="T23" s="33">
        <v>0.6</v>
      </c>
      <c r="U23" s="33">
        <v>1579.2</v>
      </c>
      <c r="V23" s="33">
        <v>0.3</v>
      </c>
      <c r="W23" s="33">
        <v>26</v>
      </c>
      <c r="X23" s="33">
        <v>0.1</v>
      </c>
      <c r="Y23" s="33">
        <v>0.1</v>
      </c>
      <c r="Z23" s="33">
        <v>2.7</v>
      </c>
      <c r="AA23" s="33">
        <v>0.3</v>
      </c>
      <c r="AB23" s="33" t="s">
        <v>108</v>
      </c>
      <c r="AC23" s="33">
        <v>1.8</v>
      </c>
      <c r="AD23" s="33">
        <v>0.1</v>
      </c>
      <c r="AE23" s="33">
        <v>0.5</v>
      </c>
      <c r="AF23" s="33">
        <v>101.6</v>
      </c>
      <c r="AG23" s="33">
        <v>0.9</v>
      </c>
      <c r="AH23" s="33">
        <v>6.2</v>
      </c>
      <c r="AI23" s="31">
        <f t="shared" si="2"/>
        <v>36.5</v>
      </c>
      <c r="AJ23" s="33">
        <v>14.6</v>
      </c>
      <c r="AK23" s="33">
        <v>6.8</v>
      </c>
      <c r="AL23" s="33">
        <v>15.1</v>
      </c>
      <c r="AM23" s="31">
        <f t="shared" si="9"/>
        <v>145.29999999999998</v>
      </c>
      <c r="AN23" s="33">
        <v>2.8</v>
      </c>
      <c r="AO23" s="33">
        <v>31.2</v>
      </c>
      <c r="AP23" s="33">
        <v>12.1</v>
      </c>
      <c r="AQ23" s="33">
        <v>94.9</v>
      </c>
      <c r="AR23" s="33">
        <v>0.7</v>
      </c>
      <c r="AS23" s="33" t="s">
        <v>108</v>
      </c>
      <c r="AT23" s="33">
        <v>2.2999999999999998</v>
      </c>
      <c r="AU23" s="33">
        <v>0.5</v>
      </c>
      <c r="AV23" s="33">
        <v>0.2</v>
      </c>
      <c r="AW23" s="33">
        <v>0.6</v>
      </c>
      <c r="AX23" s="30">
        <f t="shared" si="3"/>
        <v>1</v>
      </c>
      <c r="AY23" s="33">
        <v>0.2</v>
      </c>
      <c r="AZ23" s="33">
        <v>0.1</v>
      </c>
      <c r="BA23" s="33">
        <v>0.1</v>
      </c>
      <c r="BB23" s="33">
        <v>0.5</v>
      </c>
      <c r="BC23" s="33">
        <v>0.1</v>
      </c>
      <c r="BD23" s="33" t="s">
        <v>108</v>
      </c>
      <c r="BE23" s="30">
        <f t="shared" si="4"/>
        <v>0.6</v>
      </c>
      <c r="BF23" s="33">
        <v>0.6</v>
      </c>
      <c r="BG23" s="33" t="s">
        <v>108</v>
      </c>
      <c r="BH23" s="33" t="s">
        <v>108</v>
      </c>
      <c r="BI23" s="30">
        <f t="shared" si="5"/>
        <v>0.2</v>
      </c>
      <c r="BJ23" s="33">
        <v>0.2</v>
      </c>
      <c r="BK23" s="30">
        <f t="shared" si="6"/>
        <v>6.8</v>
      </c>
      <c r="BL23" s="33">
        <v>0.4</v>
      </c>
      <c r="BM23" s="33">
        <v>0.4</v>
      </c>
      <c r="BN23" s="33">
        <v>0.6</v>
      </c>
      <c r="BO23" s="33" t="s">
        <v>108</v>
      </c>
      <c r="BP23" s="33">
        <v>0.2</v>
      </c>
      <c r="BQ23" s="33">
        <v>0.1</v>
      </c>
      <c r="BR23" s="33">
        <v>0.1</v>
      </c>
      <c r="BS23" s="33">
        <v>1.5</v>
      </c>
      <c r="BT23" s="33">
        <v>0.2</v>
      </c>
      <c r="BU23" s="33">
        <v>1</v>
      </c>
      <c r="BV23" s="33">
        <v>0.2</v>
      </c>
      <c r="BW23" s="33">
        <v>0.8</v>
      </c>
      <c r="BX23" s="33">
        <v>1.3</v>
      </c>
      <c r="BY23" s="30">
        <f t="shared" si="7"/>
        <v>12.8</v>
      </c>
      <c r="BZ23" s="33">
        <v>4.2</v>
      </c>
      <c r="CA23" s="33">
        <v>1.2</v>
      </c>
      <c r="CB23" s="33">
        <v>1.9</v>
      </c>
      <c r="CC23" s="33">
        <v>3.1</v>
      </c>
      <c r="CD23" s="33">
        <v>2.4</v>
      </c>
      <c r="CE23" s="30">
        <f t="shared" si="8"/>
        <v>26.500000000000004</v>
      </c>
      <c r="CF23" s="33">
        <v>0.1</v>
      </c>
      <c r="CG23" s="33">
        <v>0.1</v>
      </c>
      <c r="CH23" s="33" t="s">
        <v>108</v>
      </c>
      <c r="CI23" s="33">
        <v>0.8</v>
      </c>
      <c r="CJ23" s="33">
        <v>0.4</v>
      </c>
      <c r="CK23" s="33">
        <v>0.2</v>
      </c>
      <c r="CL23" s="33">
        <v>24.900000000000002</v>
      </c>
      <c r="CM23" s="33" t="s">
        <v>108</v>
      </c>
      <c r="CN23" s="33" t="s">
        <v>108</v>
      </c>
      <c r="CO23" s="33" t="s">
        <v>108</v>
      </c>
      <c r="CP23" s="33">
        <v>3853.7999999999997</v>
      </c>
      <c r="CQ23" s="33">
        <v>96.2</v>
      </c>
      <c r="CR23" s="33">
        <v>10737.900000000003</v>
      </c>
    </row>
    <row r="24" spans="1:96" ht="15" customHeight="1" thickBot="1">
      <c r="A24" s="29">
        <v>2008</v>
      </c>
      <c r="B24" s="30">
        <f t="shared" si="0"/>
        <v>10.800000000000002</v>
      </c>
      <c r="C24" s="31">
        <v>8.2000000000000011</v>
      </c>
      <c r="D24" s="31">
        <v>0.8</v>
      </c>
      <c r="E24" s="31">
        <v>1.8</v>
      </c>
      <c r="F24" s="31">
        <f t="shared" si="1"/>
        <v>6619.5000000000009</v>
      </c>
      <c r="G24" s="31">
        <v>7.3</v>
      </c>
      <c r="H24" s="31">
        <v>369.8</v>
      </c>
      <c r="I24" s="31">
        <v>1</v>
      </c>
      <c r="J24" s="31" t="s">
        <v>108</v>
      </c>
      <c r="K24" s="32">
        <v>218.39999999999998</v>
      </c>
      <c r="L24" s="33">
        <v>0.9</v>
      </c>
      <c r="M24" s="33">
        <v>0.5</v>
      </c>
      <c r="N24" s="33">
        <v>161.5</v>
      </c>
      <c r="O24" s="33">
        <v>3859.7</v>
      </c>
      <c r="P24" s="33">
        <v>0.4</v>
      </c>
      <c r="Q24" s="33" t="s">
        <v>108</v>
      </c>
      <c r="R24" s="33">
        <v>144.1</v>
      </c>
      <c r="S24" s="33">
        <v>0.2</v>
      </c>
      <c r="T24" s="33">
        <v>0.6</v>
      </c>
      <c r="U24" s="33">
        <v>1604.4</v>
      </c>
      <c r="V24" s="33">
        <v>0.3</v>
      </c>
      <c r="W24" s="33">
        <v>25.7</v>
      </c>
      <c r="X24" s="33">
        <v>0.1</v>
      </c>
      <c r="Y24" s="33">
        <v>0.1</v>
      </c>
      <c r="Z24" s="33">
        <v>2.6</v>
      </c>
      <c r="AA24" s="33">
        <v>0.3</v>
      </c>
      <c r="AB24" s="33" t="s">
        <v>108</v>
      </c>
      <c r="AC24" s="33">
        <v>1.8</v>
      </c>
      <c r="AD24" s="33">
        <v>0.1</v>
      </c>
      <c r="AE24" s="33">
        <v>0.6</v>
      </c>
      <c r="AF24" s="33">
        <v>211.5</v>
      </c>
      <c r="AG24" s="33">
        <v>0.9</v>
      </c>
      <c r="AH24" s="33">
        <v>6.7</v>
      </c>
      <c r="AI24" s="31">
        <f t="shared" si="2"/>
        <v>34.6</v>
      </c>
      <c r="AJ24" s="33">
        <v>12.6</v>
      </c>
      <c r="AK24" s="33">
        <v>7</v>
      </c>
      <c r="AL24" s="33">
        <v>15</v>
      </c>
      <c r="AM24" s="31">
        <f t="shared" si="9"/>
        <v>146.39999999999998</v>
      </c>
      <c r="AN24" s="33">
        <v>2.7</v>
      </c>
      <c r="AO24" s="33">
        <v>30.7</v>
      </c>
      <c r="AP24" s="33">
        <v>12</v>
      </c>
      <c r="AQ24" s="33">
        <v>96.8</v>
      </c>
      <c r="AR24" s="33">
        <v>0.7</v>
      </c>
      <c r="AS24" s="33" t="s">
        <v>108</v>
      </c>
      <c r="AT24" s="33">
        <v>2.2999999999999998</v>
      </c>
      <c r="AU24" s="33">
        <v>0.5</v>
      </c>
      <c r="AV24" s="33">
        <v>0.2</v>
      </c>
      <c r="AW24" s="33">
        <v>0.5</v>
      </c>
      <c r="AX24" s="30">
        <f t="shared" si="3"/>
        <v>1.1000000000000001</v>
      </c>
      <c r="AY24" s="33">
        <v>0.2</v>
      </c>
      <c r="AZ24" s="33">
        <v>0.2</v>
      </c>
      <c r="BA24" s="33">
        <v>0.1</v>
      </c>
      <c r="BB24" s="33">
        <v>0.5</v>
      </c>
      <c r="BC24" s="33">
        <v>0.1</v>
      </c>
      <c r="BD24" s="33" t="s">
        <v>108</v>
      </c>
      <c r="BE24" s="30">
        <f t="shared" si="4"/>
        <v>0.8</v>
      </c>
      <c r="BF24" s="33">
        <v>0.8</v>
      </c>
      <c r="BG24" s="33" t="s">
        <v>108</v>
      </c>
      <c r="BH24" s="33" t="s">
        <v>108</v>
      </c>
      <c r="BI24" s="30">
        <f t="shared" si="5"/>
        <v>0.2</v>
      </c>
      <c r="BJ24" s="33">
        <v>0.2</v>
      </c>
      <c r="BK24" s="30">
        <f t="shared" si="6"/>
        <v>7.2000000000000011</v>
      </c>
      <c r="BL24" s="33">
        <v>0.5</v>
      </c>
      <c r="BM24" s="33">
        <v>0.5</v>
      </c>
      <c r="BN24" s="33">
        <v>0.7</v>
      </c>
      <c r="BO24" s="33" t="s">
        <v>108</v>
      </c>
      <c r="BP24" s="33">
        <v>0.2</v>
      </c>
      <c r="BQ24" s="33">
        <v>0.1</v>
      </c>
      <c r="BR24" s="33">
        <v>0.1</v>
      </c>
      <c r="BS24" s="33">
        <v>1.5</v>
      </c>
      <c r="BT24" s="33">
        <v>0.1</v>
      </c>
      <c r="BU24" s="33">
        <v>1</v>
      </c>
      <c r="BV24" s="33">
        <v>0.2</v>
      </c>
      <c r="BW24" s="33">
        <v>0.9</v>
      </c>
      <c r="BX24" s="33">
        <v>1.4</v>
      </c>
      <c r="BY24" s="30">
        <f t="shared" si="7"/>
        <v>12</v>
      </c>
      <c r="BZ24" s="33">
        <v>3.6</v>
      </c>
      <c r="CA24" s="33">
        <v>1.2</v>
      </c>
      <c r="CB24" s="33">
        <v>2</v>
      </c>
      <c r="CC24" s="33">
        <v>2.9</v>
      </c>
      <c r="CD24" s="33">
        <v>2.2999999999999998</v>
      </c>
      <c r="CE24" s="30">
        <f t="shared" si="8"/>
        <v>36</v>
      </c>
      <c r="CF24" s="33">
        <v>0.1</v>
      </c>
      <c r="CG24" s="33">
        <v>0.1</v>
      </c>
      <c r="CH24" s="33" t="s">
        <v>108</v>
      </c>
      <c r="CI24" s="33">
        <v>0.8</v>
      </c>
      <c r="CJ24" s="33">
        <v>0.3</v>
      </c>
      <c r="CK24" s="33">
        <v>0.2</v>
      </c>
      <c r="CL24" s="33">
        <v>34.5</v>
      </c>
      <c r="CM24" s="33" t="s">
        <v>108</v>
      </c>
      <c r="CN24" s="33" t="s">
        <v>108</v>
      </c>
      <c r="CO24" s="33" t="s">
        <v>108</v>
      </c>
      <c r="CP24" s="33">
        <v>3704.2000000000003</v>
      </c>
      <c r="CQ24" s="33">
        <v>95.8</v>
      </c>
      <c r="CR24" s="33">
        <v>10572.800000000003</v>
      </c>
    </row>
    <row r="25" spans="1:96" ht="15" customHeight="1" thickBot="1">
      <c r="A25" s="29">
        <v>2009</v>
      </c>
      <c r="B25" s="30">
        <f t="shared" si="0"/>
        <v>18.899999999999999</v>
      </c>
      <c r="C25" s="31">
        <v>14.6</v>
      </c>
      <c r="D25" s="31">
        <v>1.4</v>
      </c>
      <c r="E25" s="31">
        <v>2.9</v>
      </c>
      <c r="F25" s="31">
        <f t="shared" si="1"/>
        <v>6782.2999999999993</v>
      </c>
      <c r="G25" s="31">
        <v>11.4</v>
      </c>
      <c r="H25" s="31">
        <v>375.1</v>
      </c>
      <c r="I25" s="31">
        <v>1.7999999999999998</v>
      </c>
      <c r="J25" s="31" t="s">
        <v>108</v>
      </c>
      <c r="K25" s="32">
        <v>218.6</v>
      </c>
      <c r="L25" s="33">
        <v>1.4</v>
      </c>
      <c r="M25" s="33">
        <v>0.8</v>
      </c>
      <c r="N25" s="33">
        <v>162.6</v>
      </c>
      <c r="O25" s="33">
        <v>3828.8</v>
      </c>
      <c r="P25" s="33">
        <v>0.7</v>
      </c>
      <c r="Q25" s="33" t="s">
        <v>108</v>
      </c>
      <c r="R25" s="33">
        <v>144.6</v>
      </c>
      <c r="S25" s="33">
        <v>0.4</v>
      </c>
      <c r="T25" s="33">
        <v>1</v>
      </c>
      <c r="U25" s="33">
        <v>1541.8999999999999</v>
      </c>
      <c r="V25" s="33">
        <v>0.5</v>
      </c>
      <c r="W25" s="33">
        <v>27.7</v>
      </c>
      <c r="X25" s="33">
        <v>0.1</v>
      </c>
      <c r="Y25" s="33">
        <v>0.3</v>
      </c>
      <c r="Z25" s="33">
        <v>3.2</v>
      </c>
      <c r="AA25" s="33">
        <v>0.5</v>
      </c>
      <c r="AB25" s="33" t="s">
        <v>108</v>
      </c>
      <c r="AC25" s="33">
        <v>2.5</v>
      </c>
      <c r="AD25" s="33">
        <v>0.2</v>
      </c>
      <c r="AE25" s="33">
        <v>1.2000000000000002</v>
      </c>
      <c r="AF25" s="33">
        <v>446</v>
      </c>
      <c r="AG25" s="33">
        <v>1.7</v>
      </c>
      <c r="AH25" s="33">
        <v>9.3000000000000007</v>
      </c>
      <c r="AI25" s="31">
        <f t="shared" si="2"/>
        <v>54.600000000000009</v>
      </c>
      <c r="AJ25" s="33">
        <v>19.100000000000001</v>
      </c>
      <c r="AK25" s="33">
        <v>14.200000000000001</v>
      </c>
      <c r="AL25" s="33">
        <v>21.3</v>
      </c>
      <c r="AM25" s="31">
        <f t="shared" si="9"/>
        <v>243.20000000000002</v>
      </c>
      <c r="AN25" s="33">
        <v>4.5999999999999996</v>
      </c>
      <c r="AO25" s="33">
        <v>50.2</v>
      </c>
      <c r="AP25" s="33">
        <v>20.2</v>
      </c>
      <c r="AQ25" s="33">
        <v>160.9</v>
      </c>
      <c r="AR25" s="33">
        <v>1.2</v>
      </c>
      <c r="AS25" s="33" t="s">
        <v>108</v>
      </c>
      <c r="AT25" s="33">
        <v>3.9</v>
      </c>
      <c r="AU25" s="33">
        <v>0.8</v>
      </c>
      <c r="AV25" s="33">
        <v>0.4</v>
      </c>
      <c r="AW25" s="33">
        <v>1</v>
      </c>
      <c r="AX25" s="30">
        <f t="shared" si="3"/>
        <v>1.8</v>
      </c>
      <c r="AY25" s="33">
        <v>0.4</v>
      </c>
      <c r="AZ25" s="33">
        <v>0.3</v>
      </c>
      <c r="BA25" s="33">
        <v>0.1</v>
      </c>
      <c r="BB25" s="33">
        <v>0.9</v>
      </c>
      <c r="BC25" s="33">
        <v>0.1</v>
      </c>
      <c r="BD25" s="33" t="s">
        <v>108</v>
      </c>
      <c r="BE25" s="30">
        <f t="shared" si="4"/>
        <v>1.6</v>
      </c>
      <c r="BF25" s="33">
        <v>1.6</v>
      </c>
      <c r="BG25" s="33" t="s">
        <v>108</v>
      </c>
      <c r="BH25" s="33" t="s">
        <v>108</v>
      </c>
      <c r="BI25" s="30">
        <f t="shared" si="5"/>
        <v>0.3</v>
      </c>
      <c r="BJ25" s="33">
        <v>0.3</v>
      </c>
      <c r="BK25" s="30">
        <f t="shared" si="6"/>
        <v>13.299999999999999</v>
      </c>
      <c r="BL25" s="33">
        <v>0.8</v>
      </c>
      <c r="BM25" s="33">
        <v>0.9</v>
      </c>
      <c r="BN25" s="33">
        <v>1.3</v>
      </c>
      <c r="BO25" s="33">
        <v>0.1</v>
      </c>
      <c r="BP25" s="33">
        <v>0.3</v>
      </c>
      <c r="BQ25" s="33">
        <v>0.3</v>
      </c>
      <c r="BR25" s="33">
        <v>0.2</v>
      </c>
      <c r="BS25" s="33">
        <v>2.8</v>
      </c>
      <c r="BT25" s="33">
        <v>0.3</v>
      </c>
      <c r="BU25" s="33">
        <v>1.7</v>
      </c>
      <c r="BV25" s="33">
        <v>0.4</v>
      </c>
      <c r="BW25" s="33">
        <v>1.7</v>
      </c>
      <c r="BX25" s="33">
        <v>2.5</v>
      </c>
      <c r="BY25" s="30">
        <f t="shared" si="7"/>
        <v>26.3</v>
      </c>
      <c r="BZ25" s="33">
        <v>8.8000000000000007</v>
      </c>
      <c r="CA25" s="33">
        <v>2.6</v>
      </c>
      <c r="CB25" s="33">
        <v>4.0999999999999996</v>
      </c>
      <c r="CC25" s="33">
        <v>6.5</v>
      </c>
      <c r="CD25" s="33">
        <v>4.3</v>
      </c>
      <c r="CE25" s="30">
        <f t="shared" si="8"/>
        <v>28</v>
      </c>
      <c r="CF25" s="33">
        <v>0.2</v>
      </c>
      <c r="CG25" s="33">
        <v>0.3</v>
      </c>
      <c r="CH25" s="33" t="s">
        <v>108</v>
      </c>
      <c r="CI25" s="33">
        <v>1.6</v>
      </c>
      <c r="CJ25" s="33">
        <v>0.8</v>
      </c>
      <c r="CK25" s="33">
        <v>0.3</v>
      </c>
      <c r="CL25" s="33">
        <v>24.8</v>
      </c>
      <c r="CM25" s="33" t="s">
        <v>108</v>
      </c>
      <c r="CN25" s="33" t="s">
        <v>108</v>
      </c>
      <c r="CO25" s="33" t="s">
        <v>108</v>
      </c>
      <c r="CP25" s="33">
        <v>3625.7</v>
      </c>
      <c r="CQ25" s="33">
        <v>166.5</v>
      </c>
      <c r="CR25" s="33">
        <v>10796.000000000002</v>
      </c>
    </row>
    <row r="26" spans="1:96" ht="15" customHeight="1" thickBot="1">
      <c r="A26" s="29">
        <v>2010</v>
      </c>
      <c r="B26" s="30">
        <f t="shared" si="0"/>
        <v>27.900000000000002</v>
      </c>
      <c r="C26" s="31">
        <v>21</v>
      </c>
      <c r="D26" s="31">
        <v>2.1</v>
      </c>
      <c r="E26" s="31">
        <v>4.8</v>
      </c>
      <c r="F26" s="31">
        <f t="shared" si="1"/>
        <v>7459.8</v>
      </c>
      <c r="G26" s="31">
        <v>16.7</v>
      </c>
      <c r="H26" s="31">
        <v>380.9</v>
      </c>
      <c r="I26" s="31">
        <v>2.5</v>
      </c>
      <c r="J26" s="31" t="s">
        <v>108</v>
      </c>
      <c r="K26" s="32">
        <v>219.1</v>
      </c>
      <c r="L26" s="33">
        <v>2.1</v>
      </c>
      <c r="M26" s="33">
        <v>1.4000000000000001</v>
      </c>
      <c r="N26" s="33">
        <v>164</v>
      </c>
      <c r="O26" s="33">
        <v>4152</v>
      </c>
      <c r="P26" s="33">
        <v>1.1000000000000001</v>
      </c>
      <c r="Q26" s="33" t="s">
        <v>108</v>
      </c>
      <c r="R26" s="33">
        <v>145.20000000000002</v>
      </c>
      <c r="S26" s="33">
        <v>0.6</v>
      </c>
      <c r="T26" s="33">
        <v>1.5</v>
      </c>
      <c r="U26" s="33">
        <v>1557.1</v>
      </c>
      <c r="V26" s="33">
        <v>0.7</v>
      </c>
      <c r="W26" s="33">
        <v>30.3</v>
      </c>
      <c r="X26" s="33">
        <v>0.1</v>
      </c>
      <c r="Y26" s="33">
        <v>0.4</v>
      </c>
      <c r="Z26" s="33">
        <v>3.6</v>
      </c>
      <c r="AA26" s="33">
        <v>0.7</v>
      </c>
      <c r="AB26" s="33">
        <v>0.1</v>
      </c>
      <c r="AC26" s="33">
        <v>3.4</v>
      </c>
      <c r="AD26" s="33">
        <v>0.2</v>
      </c>
      <c r="AE26" s="33">
        <v>1.7</v>
      </c>
      <c r="AF26" s="33">
        <v>760</v>
      </c>
      <c r="AG26" s="33">
        <v>2</v>
      </c>
      <c r="AH26" s="33">
        <v>12.399999999999999</v>
      </c>
      <c r="AI26" s="31">
        <f t="shared" si="2"/>
        <v>79.2</v>
      </c>
      <c r="AJ26" s="33">
        <v>27.3</v>
      </c>
      <c r="AK26" s="33">
        <v>22.4</v>
      </c>
      <c r="AL26" s="33">
        <v>29.5</v>
      </c>
      <c r="AM26" s="31">
        <f t="shared" si="9"/>
        <v>361.9</v>
      </c>
      <c r="AN26" s="33">
        <v>6.6</v>
      </c>
      <c r="AO26" s="33">
        <v>70.7</v>
      </c>
      <c r="AP26" s="33">
        <v>29.3</v>
      </c>
      <c r="AQ26" s="33">
        <v>244.3</v>
      </c>
      <c r="AR26" s="33">
        <v>1.8</v>
      </c>
      <c r="AS26" s="33" t="s">
        <v>108</v>
      </c>
      <c r="AT26" s="33">
        <v>5.9</v>
      </c>
      <c r="AU26" s="33">
        <v>1.2</v>
      </c>
      <c r="AV26" s="33">
        <v>0.6</v>
      </c>
      <c r="AW26" s="33">
        <v>1.5</v>
      </c>
      <c r="AX26" s="30">
        <f t="shared" si="3"/>
        <v>2.7</v>
      </c>
      <c r="AY26" s="33">
        <v>0.5</v>
      </c>
      <c r="AZ26" s="33">
        <v>0.4</v>
      </c>
      <c r="BA26" s="33">
        <v>0.2</v>
      </c>
      <c r="BB26" s="33">
        <v>1.4</v>
      </c>
      <c r="BC26" s="33">
        <v>0.2</v>
      </c>
      <c r="BD26" s="33" t="s">
        <v>108</v>
      </c>
      <c r="BE26" s="30">
        <f t="shared" si="4"/>
        <v>2.7</v>
      </c>
      <c r="BF26" s="33">
        <v>2.7</v>
      </c>
      <c r="BG26" s="33" t="s">
        <v>108</v>
      </c>
      <c r="BH26" s="33" t="s">
        <v>108</v>
      </c>
      <c r="BI26" s="30">
        <f t="shared" si="5"/>
        <v>0.4</v>
      </c>
      <c r="BJ26" s="33">
        <v>0.4</v>
      </c>
      <c r="BK26" s="30">
        <f t="shared" si="6"/>
        <v>19.7</v>
      </c>
      <c r="BL26" s="33">
        <v>1.2</v>
      </c>
      <c r="BM26" s="33">
        <v>1.3</v>
      </c>
      <c r="BN26" s="33">
        <v>2</v>
      </c>
      <c r="BO26" s="33">
        <v>0.1</v>
      </c>
      <c r="BP26" s="33">
        <v>0.4</v>
      </c>
      <c r="BQ26" s="33">
        <v>0.4</v>
      </c>
      <c r="BR26" s="33">
        <v>0.3</v>
      </c>
      <c r="BS26" s="33">
        <v>4.2</v>
      </c>
      <c r="BT26" s="33">
        <v>0.4</v>
      </c>
      <c r="BU26" s="33">
        <v>2.6</v>
      </c>
      <c r="BV26" s="33">
        <v>0.6</v>
      </c>
      <c r="BW26" s="33">
        <v>2.4</v>
      </c>
      <c r="BX26" s="33">
        <v>3.8</v>
      </c>
      <c r="BY26" s="30">
        <f t="shared" si="7"/>
        <v>32.599999999999994</v>
      </c>
      <c r="BZ26" s="33">
        <v>10.1</v>
      </c>
      <c r="CA26" s="33">
        <v>3.6</v>
      </c>
      <c r="CB26" s="33">
        <v>6</v>
      </c>
      <c r="CC26" s="33">
        <v>7.6</v>
      </c>
      <c r="CD26" s="33">
        <v>5.3</v>
      </c>
      <c r="CE26" s="30">
        <f t="shared" si="8"/>
        <v>19.7</v>
      </c>
      <c r="CF26" s="33">
        <v>0.3</v>
      </c>
      <c r="CG26" s="33">
        <v>0.3</v>
      </c>
      <c r="CH26" s="33" t="s">
        <v>108</v>
      </c>
      <c r="CI26" s="33">
        <v>2.2000000000000002</v>
      </c>
      <c r="CJ26" s="33">
        <v>0.9</v>
      </c>
      <c r="CK26" s="33">
        <v>0.5</v>
      </c>
      <c r="CL26" s="33">
        <v>15.5</v>
      </c>
      <c r="CM26" s="33" t="s">
        <v>108</v>
      </c>
      <c r="CN26" s="33" t="s">
        <v>108</v>
      </c>
      <c r="CO26" s="33" t="s">
        <v>108</v>
      </c>
      <c r="CP26" s="33">
        <v>3557.7</v>
      </c>
      <c r="CQ26" s="33">
        <v>247.7</v>
      </c>
      <c r="CR26" s="33">
        <v>11564.3</v>
      </c>
    </row>
    <row r="27" spans="1:96" ht="15" customHeight="1" thickBot="1">
      <c r="A27" s="29">
        <v>2011</v>
      </c>
      <c r="B27" s="30">
        <f t="shared" si="0"/>
        <v>41.2</v>
      </c>
      <c r="C27" s="31">
        <v>33.9</v>
      </c>
      <c r="D27" s="31">
        <v>2.1</v>
      </c>
      <c r="E27" s="31">
        <v>5.2</v>
      </c>
      <c r="F27" s="31">
        <f t="shared" si="1"/>
        <v>5648.1999999999989</v>
      </c>
      <c r="G27" s="31">
        <v>17.100000000000001</v>
      </c>
      <c r="H27" s="31">
        <v>57.599999999999994</v>
      </c>
      <c r="I27" s="31">
        <v>2.6</v>
      </c>
      <c r="J27" s="31" t="s">
        <v>108</v>
      </c>
      <c r="K27" s="32">
        <v>4.2</v>
      </c>
      <c r="L27" s="33">
        <v>4.3</v>
      </c>
      <c r="M27" s="33">
        <v>1.5</v>
      </c>
      <c r="N27" s="33">
        <v>243.6</v>
      </c>
      <c r="O27" s="33">
        <v>4184.5999999999995</v>
      </c>
      <c r="P27" s="33">
        <v>1</v>
      </c>
      <c r="Q27" s="33" t="s">
        <v>108</v>
      </c>
      <c r="R27" s="33">
        <v>2</v>
      </c>
      <c r="S27" s="33">
        <v>0.6</v>
      </c>
      <c r="T27" s="33">
        <v>4.3000000000000007</v>
      </c>
      <c r="U27" s="33">
        <v>292.20000000000005</v>
      </c>
      <c r="V27" s="33">
        <v>0.8</v>
      </c>
      <c r="W27" s="33">
        <v>7.7</v>
      </c>
      <c r="X27" s="33">
        <v>0.2</v>
      </c>
      <c r="Y27" s="33">
        <v>0.4</v>
      </c>
      <c r="Z27" s="33">
        <v>2.2999999999999998</v>
      </c>
      <c r="AA27" s="33">
        <v>0.8</v>
      </c>
      <c r="AB27" s="33">
        <v>0.1</v>
      </c>
      <c r="AC27" s="33">
        <v>6.3</v>
      </c>
      <c r="AD27" s="33">
        <v>0.2</v>
      </c>
      <c r="AE27" s="33">
        <v>1.5</v>
      </c>
      <c r="AF27" s="33">
        <v>800.19999999999993</v>
      </c>
      <c r="AG27" s="33">
        <v>1.9</v>
      </c>
      <c r="AH27" s="33">
        <v>10.199999999999999</v>
      </c>
      <c r="AI27" s="31">
        <f t="shared" si="2"/>
        <v>75.599999999999994</v>
      </c>
      <c r="AJ27" s="33">
        <v>21</v>
      </c>
      <c r="AK27" s="33">
        <v>20.399999999999999</v>
      </c>
      <c r="AL27" s="33">
        <v>34.200000000000003</v>
      </c>
      <c r="AM27" s="31">
        <f t="shared" si="9"/>
        <v>634.09999999999991</v>
      </c>
      <c r="AN27" s="33">
        <v>6</v>
      </c>
      <c r="AO27" s="33">
        <v>348.6</v>
      </c>
      <c r="AP27" s="33">
        <v>31.7</v>
      </c>
      <c r="AQ27" s="33">
        <v>237.6</v>
      </c>
      <c r="AR27" s="33">
        <v>1.9</v>
      </c>
      <c r="AS27" s="33" t="s">
        <v>108</v>
      </c>
      <c r="AT27" s="33">
        <v>5.3</v>
      </c>
      <c r="AU27" s="33">
        <v>1.1000000000000001</v>
      </c>
      <c r="AV27" s="33">
        <v>0.6</v>
      </c>
      <c r="AW27" s="33">
        <v>1.3</v>
      </c>
      <c r="AX27" s="30">
        <f t="shared" si="3"/>
        <v>2.3000000000000003</v>
      </c>
      <c r="AY27" s="33">
        <v>0.5</v>
      </c>
      <c r="AZ27" s="33">
        <v>0.3</v>
      </c>
      <c r="BA27" s="33">
        <v>0.2</v>
      </c>
      <c r="BB27" s="33">
        <v>1.1000000000000001</v>
      </c>
      <c r="BC27" s="33">
        <v>0.2</v>
      </c>
      <c r="BD27" s="33" t="s">
        <v>108</v>
      </c>
      <c r="BE27" s="30">
        <f t="shared" si="4"/>
        <v>2.6</v>
      </c>
      <c r="BF27" s="33">
        <v>2.6</v>
      </c>
      <c r="BG27" s="33" t="s">
        <v>108</v>
      </c>
      <c r="BH27" s="33" t="s">
        <v>108</v>
      </c>
      <c r="BI27" s="30">
        <f t="shared" si="5"/>
        <v>0.4</v>
      </c>
      <c r="BJ27" s="33">
        <v>0.4</v>
      </c>
      <c r="BK27" s="30">
        <f t="shared" si="6"/>
        <v>19.3</v>
      </c>
      <c r="BL27" s="33">
        <v>1.1000000000000001</v>
      </c>
      <c r="BM27" s="33">
        <v>1.3</v>
      </c>
      <c r="BN27" s="33">
        <v>1.9</v>
      </c>
      <c r="BO27" s="33">
        <v>0.1</v>
      </c>
      <c r="BP27" s="33">
        <v>0.6</v>
      </c>
      <c r="BQ27" s="33">
        <v>0.4</v>
      </c>
      <c r="BR27" s="33">
        <v>0.3</v>
      </c>
      <c r="BS27" s="33">
        <v>4.4000000000000004</v>
      </c>
      <c r="BT27" s="33">
        <v>0.4</v>
      </c>
      <c r="BU27" s="33">
        <v>2.2999999999999998</v>
      </c>
      <c r="BV27" s="33">
        <v>0.6</v>
      </c>
      <c r="BW27" s="33">
        <v>2.4</v>
      </c>
      <c r="BX27" s="33">
        <v>3.5</v>
      </c>
      <c r="BY27" s="30">
        <f t="shared" si="7"/>
        <v>30.7</v>
      </c>
      <c r="BZ27" s="33">
        <v>9.1999999999999993</v>
      </c>
      <c r="CA27" s="33">
        <v>3.5</v>
      </c>
      <c r="CB27" s="33">
        <v>6.1</v>
      </c>
      <c r="CC27" s="33">
        <v>7.6</v>
      </c>
      <c r="CD27" s="33">
        <v>4.3</v>
      </c>
      <c r="CE27" s="30">
        <f t="shared" si="8"/>
        <v>20.7</v>
      </c>
      <c r="CF27" s="33">
        <v>0.2</v>
      </c>
      <c r="CG27" s="33">
        <v>0.3</v>
      </c>
      <c r="CH27" s="33" t="s">
        <v>108</v>
      </c>
      <c r="CI27" s="33">
        <v>2</v>
      </c>
      <c r="CJ27" s="33">
        <v>0.9</v>
      </c>
      <c r="CK27" s="33">
        <v>0.5</v>
      </c>
      <c r="CL27" s="33">
        <v>16.8</v>
      </c>
      <c r="CM27" s="33" t="s">
        <v>108</v>
      </c>
      <c r="CN27" s="33" t="s">
        <v>108</v>
      </c>
      <c r="CO27" s="33" t="s">
        <v>108</v>
      </c>
      <c r="CP27" s="33">
        <v>3778.2</v>
      </c>
      <c r="CQ27" s="33">
        <v>247.1</v>
      </c>
      <c r="CR27" s="33">
        <v>10253.300000000001</v>
      </c>
    </row>
    <row r="28" spans="1:96" ht="15" customHeight="1" thickBot="1">
      <c r="A28" s="29">
        <v>2012</v>
      </c>
      <c r="B28" s="30">
        <f t="shared" si="0"/>
        <v>49.500000000000007</v>
      </c>
      <c r="C28" s="31">
        <v>42.7</v>
      </c>
      <c r="D28" s="31">
        <v>2.1</v>
      </c>
      <c r="E28" s="31">
        <v>4.7</v>
      </c>
      <c r="F28" s="31">
        <f t="shared" ref="F28:F35" si="10">SUM(G28:AH28)</f>
        <v>5713.3999999999987</v>
      </c>
      <c r="G28" s="31">
        <v>14.100000000000001</v>
      </c>
      <c r="H28" s="31">
        <v>56.9</v>
      </c>
      <c r="I28" s="31">
        <v>2.5</v>
      </c>
      <c r="J28" s="31" t="s">
        <v>108</v>
      </c>
      <c r="K28" s="32">
        <v>3.0999999999999996</v>
      </c>
      <c r="L28" s="33">
        <v>5.3</v>
      </c>
      <c r="M28" s="33">
        <v>1.4000000000000001</v>
      </c>
      <c r="N28" s="33">
        <v>205.89999999999998</v>
      </c>
      <c r="O28" s="33">
        <v>4394.2</v>
      </c>
      <c r="P28" s="33">
        <v>1</v>
      </c>
      <c r="Q28" s="33" t="s">
        <v>108</v>
      </c>
      <c r="R28" s="33">
        <v>2</v>
      </c>
      <c r="S28" s="33">
        <v>0.7</v>
      </c>
      <c r="T28" s="33">
        <v>3.9</v>
      </c>
      <c r="U28" s="33">
        <v>206.20000000000002</v>
      </c>
      <c r="V28" s="33">
        <v>0.8</v>
      </c>
      <c r="W28" s="33">
        <v>7.1</v>
      </c>
      <c r="X28" s="33">
        <v>0.2</v>
      </c>
      <c r="Y28" s="33">
        <v>0.4</v>
      </c>
      <c r="Z28" s="33">
        <v>2</v>
      </c>
      <c r="AA28" s="33">
        <v>0.7</v>
      </c>
      <c r="AB28" s="33">
        <v>0.1</v>
      </c>
      <c r="AC28" s="33">
        <v>2.6</v>
      </c>
      <c r="AD28" s="33">
        <v>0.2</v>
      </c>
      <c r="AE28" s="33">
        <v>1.4000000000000001</v>
      </c>
      <c r="AF28" s="33">
        <v>790.2</v>
      </c>
      <c r="AG28" s="33">
        <v>1.6</v>
      </c>
      <c r="AH28" s="33">
        <v>8.9</v>
      </c>
      <c r="AI28" s="31">
        <f t="shared" si="2"/>
        <v>53</v>
      </c>
      <c r="AJ28" s="33">
        <v>15.8</v>
      </c>
      <c r="AK28" s="33">
        <v>16.399999999999999</v>
      </c>
      <c r="AL28" s="33">
        <v>20.8</v>
      </c>
      <c r="AM28" s="31">
        <f t="shared" ref="AM28:AM39" si="11">SUM(AN28:AW28)</f>
        <v>478.30000000000007</v>
      </c>
      <c r="AN28" s="33">
        <v>5.4</v>
      </c>
      <c r="AO28" s="33">
        <v>221.8</v>
      </c>
      <c r="AP28" s="33">
        <v>25</v>
      </c>
      <c r="AQ28" s="33">
        <v>216.6</v>
      </c>
      <c r="AR28" s="33">
        <v>2</v>
      </c>
      <c r="AS28" s="33" t="s">
        <v>108</v>
      </c>
      <c r="AT28" s="33">
        <v>4.7</v>
      </c>
      <c r="AU28" s="33">
        <v>1.1000000000000001</v>
      </c>
      <c r="AV28" s="33">
        <v>0.6</v>
      </c>
      <c r="AW28" s="33">
        <v>1.1000000000000001</v>
      </c>
      <c r="AX28" s="30">
        <f t="shared" si="3"/>
        <v>1.9999999999999998</v>
      </c>
      <c r="AY28" s="33">
        <v>0.4</v>
      </c>
      <c r="AZ28" s="33">
        <v>0.3</v>
      </c>
      <c r="BA28" s="33">
        <v>0.1</v>
      </c>
      <c r="BB28" s="33">
        <v>1</v>
      </c>
      <c r="BC28" s="33">
        <v>0.2</v>
      </c>
      <c r="BD28" s="33" t="s">
        <v>108</v>
      </c>
      <c r="BE28" s="30">
        <f t="shared" si="4"/>
        <v>2.7</v>
      </c>
      <c r="BF28" s="33">
        <v>2.7</v>
      </c>
      <c r="BG28" s="33" t="s">
        <v>108</v>
      </c>
      <c r="BH28" s="33" t="s">
        <v>108</v>
      </c>
      <c r="BI28" s="30">
        <f t="shared" si="5"/>
        <v>0.3</v>
      </c>
      <c r="BJ28" s="33">
        <v>0.3</v>
      </c>
      <c r="BK28" s="30">
        <f t="shared" si="6"/>
        <v>17.8</v>
      </c>
      <c r="BL28" s="33">
        <v>1.1000000000000001</v>
      </c>
      <c r="BM28" s="33">
        <v>1.3</v>
      </c>
      <c r="BN28" s="33">
        <v>1.7</v>
      </c>
      <c r="BO28" s="33">
        <v>0.1</v>
      </c>
      <c r="BP28" s="33">
        <v>0.5</v>
      </c>
      <c r="BQ28" s="33">
        <v>0.4</v>
      </c>
      <c r="BR28" s="33">
        <v>0.2</v>
      </c>
      <c r="BS28" s="33">
        <v>4</v>
      </c>
      <c r="BT28" s="33">
        <v>0.3</v>
      </c>
      <c r="BU28" s="33">
        <v>2.1</v>
      </c>
      <c r="BV28" s="33">
        <v>0.5</v>
      </c>
      <c r="BW28" s="33">
        <v>2.2999999999999998</v>
      </c>
      <c r="BX28" s="33">
        <v>3.3</v>
      </c>
      <c r="BY28" s="30">
        <f t="shared" si="7"/>
        <v>29.299999999999997</v>
      </c>
      <c r="BZ28" s="33">
        <v>9.6999999999999993</v>
      </c>
      <c r="CA28" s="33">
        <v>3.2</v>
      </c>
      <c r="CB28" s="33">
        <v>4.9000000000000004</v>
      </c>
      <c r="CC28" s="33">
        <v>7.7</v>
      </c>
      <c r="CD28" s="33">
        <v>3.8</v>
      </c>
      <c r="CE28" s="30">
        <f t="shared" si="8"/>
        <v>25.299999999999997</v>
      </c>
      <c r="CF28" s="33">
        <v>0.2</v>
      </c>
      <c r="CG28" s="33">
        <v>0.3</v>
      </c>
      <c r="CH28" s="33" t="s">
        <v>108</v>
      </c>
      <c r="CI28" s="33">
        <v>1.9</v>
      </c>
      <c r="CJ28" s="33">
        <v>0.9</v>
      </c>
      <c r="CK28" s="33">
        <v>0.4</v>
      </c>
      <c r="CL28" s="33">
        <v>21.599999999999998</v>
      </c>
      <c r="CM28" s="33" t="s">
        <v>108</v>
      </c>
      <c r="CN28" s="33" t="s">
        <v>108</v>
      </c>
      <c r="CO28" s="33" t="s">
        <v>108</v>
      </c>
      <c r="CP28" s="33">
        <v>3760.6000000000004</v>
      </c>
      <c r="CQ28" s="33">
        <v>227.8</v>
      </c>
      <c r="CR28" s="33">
        <v>10132.200000000001</v>
      </c>
    </row>
    <row r="29" spans="1:96" ht="15" customHeight="1" thickBot="1">
      <c r="A29" s="29">
        <v>2013</v>
      </c>
      <c r="B29" s="30">
        <f t="shared" si="0"/>
        <v>48.4</v>
      </c>
      <c r="C29" s="31">
        <v>41.6</v>
      </c>
      <c r="D29" s="31">
        <v>2.2999999999999998</v>
      </c>
      <c r="E29" s="31">
        <v>4.5</v>
      </c>
      <c r="F29" s="31">
        <f t="shared" si="10"/>
        <v>5741.699999999998</v>
      </c>
      <c r="G29" s="31">
        <v>12.600000000000001</v>
      </c>
      <c r="H29" s="31">
        <v>108.3</v>
      </c>
      <c r="I29" s="31">
        <v>2.4</v>
      </c>
      <c r="J29" s="31" t="s">
        <v>108</v>
      </c>
      <c r="K29" s="32">
        <v>8.3000000000000007</v>
      </c>
      <c r="L29" s="33">
        <v>6</v>
      </c>
      <c r="M29" s="33">
        <v>1.5</v>
      </c>
      <c r="N29" s="33">
        <v>172.1</v>
      </c>
      <c r="O29" s="33">
        <v>4451.3</v>
      </c>
      <c r="P29" s="33">
        <v>0.9</v>
      </c>
      <c r="Q29" s="33" t="s">
        <v>108</v>
      </c>
      <c r="R29" s="33">
        <v>4</v>
      </c>
      <c r="S29" s="33">
        <v>0.7</v>
      </c>
      <c r="T29" s="33">
        <v>3.5</v>
      </c>
      <c r="U29" s="33">
        <v>145.9</v>
      </c>
      <c r="V29" s="33">
        <v>0.7</v>
      </c>
      <c r="W29" s="33">
        <v>6.8999999999999995</v>
      </c>
      <c r="X29" s="33">
        <v>0.2</v>
      </c>
      <c r="Y29" s="33">
        <v>0.4</v>
      </c>
      <c r="Z29" s="33">
        <v>2.2999999999999998</v>
      </c>
      <c r="AA29" s="33">
        <v>0.9</v>
      </c>
      <c r="AB29" s="33">
        <v>0.1</v>
      </c>
      <c r="AC29" s="33">
        <v>2.7</v>
      </c>
      <c r="AD29" s="33">
        <v>0.2</v>
      </c>
      <c r="AE29" s="33">
        <v>1.3</v>
      </c>
      <c r="AF29" s="33">
        <v>799.2</v>
      </c>
      <c r="AG29" s="33">
        <v>1.5</v>
      </c>
      <c r="AH29" s="33">
        <v>7.8</v>
      </c>
      <c r="AI29" s="31">
        <f t="shared" si="2"/>
        <v>42.8</v>
      </c>
      <c r="AJ29" s="33">
        <v>12.8</v>
      </c>
      <c r="AK29" s="33">
        <v>11.6</v>
      </c>
      <c r="AL29" s="33">
        <v>18.399999999999999</v>
      </c>
      <c r="AM29" s="31">
        <f t="shared" si="11"/>
        <v>454.00000000000006</v>
      </c>
      <c r="AN29" s="33">
        <v>5.0999999999999996</v>
      </c>
      <c r="AO29" s="33">
        <v>215</v>
      </c>
      <c r="AP29" s="33">
        <v>22.2</v>
      </c>
      <c r="AQ29" s="33">
        <v>202.4</v>
      </c>
      <c r="AR29" s="33">
        <v>2</v>
      </c>
      <c r="AS29" s="33" t="s">
        <v>108</v>
      </c>
      <c r="AT29" s="33">
        <v>4.5999999999999996</v>
      </c>
      <c r="AU29" s="33">
        <v>1.1000000000000001</v>
      </c>
      <c r="AV29" s="33">
        <v>0.6</v>
      </c>
      <c r="AW29" s="33">
        <v>1</v>
      </c>
      <c r="AX29" s="30">
        <f t="shared" si="3"/>
        <v>1.8</v>
      </c>
      <c r="AY29" s="33">
        <v>0.3</v>
      </c>
      <c r="AZ29" s="33">
        <v>0.3</v>
      </c>
      <c r="BA29" s="33">
        <v>0.1</v>
      </c>
      <c r="BB29" s="33">
        <v>0.9</v>
      </c>
      <c r="BC29" s="33">
        <v>0.2</v>
      </c>
      <c r="BD29" s="33" t="s">
        <v>108</v>
      </c>
      <c r="BE29" s="30">
        <f t="shared" si="4"/>
        <v>2.7</v>
      </c>
      <c r="BF29" s="33">
        <v>2.7</v>
      </c>
      <c r="BG29" s="33" t="s">
        <v>108</v>
      </c>
      <c r="BH29" s="33" t="s">
        <v>108</v>
      </c>
      <c r="BI29" s="30">
        <f t="shared" si="5"/>
        <v>0.3</v>
      </c>
      <c r="BJ29" s="33">
        <v>0.3</v>
      </c>
      <c r="BK29" s="30">
        <f t="shared" si="6"/>
        <v>16.500000000000004</v>
      </c>
      <c r="BL29" s="33">
        <v>1.1000000000000001</v>
      </c>
      <c r="BM29" s="33">
        <v>1.2</v>
      </c>
      <c r="BN29" s="33">
        <v>1.6</v>
      </c>
      <c r="BO29" s="33">
        <v>0.1</v>
      </c>
      <c r="BP29" s="33">
        <v>0.4</v>
      </c>
      <c r="BQ29" s="33">
        <v>0.4</v>
      </c>
      <c r="BR29" s="33">
        <v>0.2</v>
      </c>
      <c r="BS29" s="33">
        <v>3.4</v>
      </c>
      <c r="BT29" s="33">
        <v>0.3</v>
      </c>
      <c r="BU29" s="33">
        <v>2</v>
      </c>
      <c r="BV29" s="33">
        <v>0.5</v>
      </c>
      <c r="BW29" s="33">
        <v>2.2000000000000002</v>
      </c>
      <c r="BX29" s="33">
        <v>3.1</v>
      </c>
      <c r="BY29" s="30">
        <f t="shared" si="7"/>
        <v>32.9</v>
      </c>
      <c r="BZ29" s="33">
        <v>10.4</v>
      </c>
      <c r="CA29" s="33">
        <v>3.4</v>
      </c>
      <c r="CB29" s="33">
        <v>5.2</v>
      </c>
      <c r="CC29" s="33">
        <v>9.6999999999999993</v>
      </c>
      <c r="CD29" s="33">
        <v>4.2</v>
      </c>
      <c r="CE29" s="30">
        <f t="shared" si="8"/>
        <v>14</v>
      </c>
      <c r="CF29" s="33">
        <v>0.2</v>
      </c>
      <c r="CG29" s="33">
        <v>0.3</v>
      </c>
      <c r="CH29" s="33" t="s">
        <v>108</v>
      </c>
      <c r="CI29" s="33">
        <v>1.9</v>
      </c>
      <c r="CJ29" s="33">
        <v>1</v>
      </c>
      <c r="CK29" s="33">
        <v>0.4</v>
      </c>
      <c r="CL29" s="33">
        <v>10.199999999999999</v>
      </c>
      <c r="CM29" s="33" t="s">
        <v>108</v>
      </c>
      <c r="CN29" s="33" t="s">
        <v>108</v>
      </c>
      <c r="CO29" s="33" t="s">
        <v>108</v>
      </c>
      <c r="CP29" s="33">
        <v>3843.6</v>
      </c>
      <c r="CQ29" s="33">
        <v>228.6</v>
      </c>
      <c r="CR29" s="33">
        <v>10198.699999999997</v>
      </c>
    </row>
    <row r="30" spans="1:96" ht="15" customHeight="1" thickBot="1">
      <c r="A30" s="29">
        <v>2014</v>
      </c>
      <c r="B30" s="30">
        <f t="shared" si="0"/>
        <v>54.4</v>
      </c>
      <c r="C30" s="31">
        <v>47.6</v>
      </c>
      <c r="D30" s="31">
        <v>2.4</v>
      </c>
      <c r="E30" s="31">
        <v>4.4000000000000004</v>
      </c>
      <c r="F30" s="31">
        <f t="shared" si="10"/>
        <v>5841.199999999998</v>
      </c>
      <c r="G30" s="31">
        <v>12.700000000000001</v>
      </c>
      <c r="H30" s="31">
        <v>124.5</v>
      </c>
      <c r="I30" s="31">
        <v>2.6</v>
      </c>
      <c r="J30" s="31" t="s">
        <v>108</v>
      </c>
      <c r="K30" s="32">
        <v>3.7</v>
      </c>
      <c r="L30" s="33">
        <v>9.6999999999999993</v>
      </c>
      <c r="M30" s="33">
        <v>1.6</v>
      </c>
      <c r="N30" s="33">
        <v>182.60000000000002</v>
      </c>
      <c r="O30" s="33">
        <v>4440.3999999999996</v>
      </c>
      <c r="P30" s="33">
        <v>0.9</v>
      </c>
      <c r="Q30" s="33" t="s">
        <v>108</v>
      </c>
      <c r="R30" s="33">
        <v>7.2</v>
      </c>
      <c r="S30" s="33">
        <v>0.7</v>
      </c>
      <c r="T30" s="33">
        <v>3.4000000000000004</v>
      </c>
      <c r="U30" s="33">
        <v>152.60000000000002</v>
      </c>
      <c r="V30" s="33">
        <v>0.7</v>
      </c>
      <c r="W30" s="33">
        <v>7.3999999999999995</v>
      </c>
      <c r="X30" s="33">
        <v>0.2</v>
      </c>
      <c r="Y30" s="33">
        <v>0.4</v>
      </c>
      <c r="Z30" s="33">
        <v>4.2</v>
      </c>
      <c r="AA30" s="33">
        <v>0.9</v>
      </c>
      <c r="AB30" s="33">
        <v>0.1</v>
      </c>
      <c r="AC30" s="33">
        <v>3.1</v>
      </c>
      <c r="AD30" s="33">
        <v>0.2</v>
      </c>
      <c r="AE30" s="33">
        <v>1.3</v>
      </c>
      <c r="AF30" s="33">
        <v>871.30000000000007</v>
      </c>
      <c r="AG30" s="33">
        <v>1.5</v>
      </c>
      <c r="AH30" s="33">
        <v>7.3</v>
      </c>
      <c r="AI30" s="31">
        <f t="shared" si="2"/>
        <v>45.099999999999994</v>
      </c>
      <c r="AJ30" s="33">
        <v>13.100000000000001</v>
      </c>
      <c r="AK30" s="33">
        <v>12.2</v>
      </c>
      <c r="AL30" s="33">
        <v>19.799999999999997</v>
      </c>
      <c r="AM30" s="31">
        <f t="shared" si="11"/>
        <v>499.5</v>
      </c>
      <c r="AN30" s="33">
        <v>5.4</v>
      </c>
      <c r="AO30" s="33">
        <v>251.7</v>
      </c>
      <c r="AP30" s="33">
        <v>25.3</v>
      </c>
      <c r="AQ30" s="33">
        <v>207.2</v>
      </c>
      <c r="AR30" s="33">
        <v>2.5</v>
      </c>
      <c r="AS30" s="33" t="s">
        <v>108</v>
      </c>
      <c r="AT30" s="33">
        <v>4.7</v>
      </c>
      <c r="AU30" s="33">
        <v>1.1000000000000001</v>
      </c>
      <c r="AV30" s="33">
        <v>0.6</v>
      </c>
      <c r="AW30" s="33">
        <v>1</v>
      </c>
      <c r="AX30" s="30">
        <f t="shared" si="3"/>
        <v>1.8</v>
      </c>
      <c r="AY30" s="33">
        <v>0.3</v>
      </c>
      <c r="AZ30" s="33">
        <v>0.3</v>
      </c>
      <c r="BA30" s="33">
        <v>0.1</v>
      </c>
      <c r="BB30" s="33">
        <v>0.9</v>
      </c>
      <c r="BC30" s="33">
        <v>0.2</v>
      </c>
      <c r="BD30" s="33" t="s">
        <v>108</v>
      </c>
      <c r="BE30" s="30">
        <f t="shared" si="4"/>
        <v>2.4</v>
      </c>
      <c r="BF30" s="33">
        <v>2.4</v>
      </c>
      <c r="BG30" s="33" t="s">
        <v>108</v>
      </c>
      <c r="BH30" s="33" t="s">
        <v>108</v>
      </c>
      <c r="BI30" s="30">
        <f t="shared" si="5"/>
        <v>0.3</v>
      </c>
      <c r="BJ30" s="33">
        <v>0.3</v>
      </c>
      <c r="BK30" s="30">
        <f t="shared" si="6"/>
        <v>17.899999999999999</v>
      </c>
      <c r="BL30" s="33">
        <v>1.1000000000000001</v>
      </c>
      <c r="BM30" s="33">
        <v>1.4</v>
      </c>
      <c r="BN30" s="33">
        <v>1.7</v>
      </c>
      <c r="BO30" s="33">
        <v>0.1</v>
      </c>
      <c r="BP30" s="33">
        <v>0.5</v>
      </c>
      <c r="BQ30" s="33">
        <v>0.5</v>
      </c>
      <c r="BR30" s="33">
        <v>0.3</v>
      </c>
      <c r="BS30" s="33">
        <v>3.5</v>
      </c>
      <c r="BT30" s="33">
        <v>0.4</v>
      </c>
      <c r="BU30" s="33">
        <v>2.2000000000000002</v>
      </c>
      <c r="BV30" s="33">
        <v>0.5</v>
      </c>
      <c r="BW30" s="33">
        <v>2.2999999999999998</v>
      </c>
      <c r="BX30" s="33">
        <v>3.4</v>
      </c>
      <c r="BY30" s="30">
        <f t="shared" si="7"/>
        <v>31.3</v>
      </c>
      <c r="BZ30" s="33">
        <v>10.3</v>
      </c>
      <c r="CA30" s="33">
        <v>3.1</v>
      </c>
      <c r="CB30" s="33">
        <v>5.7</v>
      </c>
      <c r="CC30" s="33">
        <v>7.9</v>
      </c>
      <c r="CD30" s="33">
        <v>4.3</v>
      </c>
      <c r="CE30" s="30">
        <f t="shared" si="8"/>
        <v>13.499999999999998</v>
      </c>
      <c r="CF30" s="33">
        <v>0.2</v>
      </c>
      <c r="CG30" s="33">
        <v>0.3</v>
      </c>
      <c r="CH30" s="33" t="s">
        <v>108</v>
      </c>
      <c r="CI30" s="33">
        <v>1.9</v>
      </c>
      <c r="CJ30" s="33">
        <v>0.9</v>
      </c>
      <c r="CK30" s="33">
        <v>0.4</v>
      </c>
      <c r="CL30" s="33">
        <v>9.7999999999999989</v>
      </c>
      <c r="CM30" s="33" t="s">
        <v>108</v>
      </c>
      <c r="CN30" s="33" t="s">
        <v>108</v>
      </c>
      <c r="CO30" s="33" t="s">
        <v>108</v>
      </c>
      <c r="CP30" s="33">
        <v>3813.8</v>
      </c>
      <c r="CQ30" s="33">
        <v>218.4</v>
      </c>
      <c r="CR30" s="33">
        <v>10321.199999999997</v>
      </c>
    </row>
    <row r="31" spans="1:96" ht="15" customHeight="1" thickBot="1">
      <c r="A31" s="29">
        <v>2015</v>
      </c>
      <c r="B31" s="30">
        <f t="shared" si="0"/>
        <v>52.1</v>
      </c>
      <c r="C31" s="31">
        <v>44</v>
      </c>
      <c r="D31" s="31">
        <v>2.9</v>
      </c>
      <c r="E31" s="31">
        <v>5.2</v>
      </c>
      <c r="F31" s="31">
        <f t="shared" si="10"/>
        <v>5824.9000000000005</v>
      </c>
      <c r="G31" s="31">
        <v>15.799999999999999</v>
      </c>
      <c r="H31" s="31">
        <v>124.9</v>
      </c>
      <c r="I31" s="31">
        <v>3.0999999999999996</v>
      </c>
      <c r="J31" s="31" t="s">
        <v>108</v>
      </c>
      <c r="K31" s="32">
        <v>12.5</v>
      </c>
      <c r="L31" s="33">
        <v>12.6</v>
      </c>
      <c r="M31" s="33">
        <v>1.9</v>
      </c>
      <c r="N31" s="33">
        <v>194.3</v>
      </c>
      <c r="O31" s="33">
        <v>4408.8</v>
      </c>
      <c r="P31" s="33">
        <v>1.1000000000000001</v>
      </c>
      <c r="Q31" s="33" t="s">
        <v>108</v>
      </c>
      <c r="R31" s="33">
        <v>12.200000000000001</v>
      </c>
      <c r="S31" s="33">
        <v>0.9</v>
      </c>
      <c r="T31" s="33">
        <v>3.3</v>
      </c>
      <c r="U31" s="33">
        <v>137.39999999999998</v>
      </c>
      <c r="V31" s="33">
        <v>0.9</v>
      </c>
      <c r="W31" s="33">
        <v>9</v>
      </c>
      <c r="X31" s="33">
        <v>0.2</v>
      </c>
      <c r="Y31" s="33">
        <v>0.6</v>
      </c>
      <c r="Z31" s="33">
        <v>3.2</v>
      </c>
      <c r="AA31" s="33">
        <v>1.1000000000000001</v>
      </c>
      <c r="AB31" s="33">
        <v>0.1</v>
      </c>
      <c r="AC31" s="33">
        <v>5</v>
      </c>
      <c r="AD31" s="33">
        <v>0.3</v>
      </c>
      <c r="AE31" s="33">
        <v>1.8</v>
      </c>
      <c r="AF31" s="33">
        <v>863.9</v>
      </c>
      <c r="AG31" s="33">
        <v>1.8</v>
      </c>
      <c r="AH31" s="33">
        <v>8.1999999999999993</v>
      </c>
      <c r="AI31" s="31">
        <f t="shared" si="2"/>
        <v>56.5</v>
      </c>
      <c r="AJ31" s="33">
        <v>16.2</v>
      </c>
      <c r="AK31" s="33">
        <v>14.5</v>
      </c>
      <c r="AL31" s="33">
        <v>25.8</v>
      </c>
      <c r="AM31" s="31">
        <f t="shared" si="11"/>
        <v>505.4</v>
      </c>
      <c r="AN31" s="33">
        <v>6.4</v>
      </c>
      <c r="AO31" s="33">
        <v>210.4</v>
      </c>
      <c r="AP31" s="33">
        <v>30.200000000000003</v>
      </c>
      <c r="AQ31" s="33">
        <v>245.4</v>
      </c>
      <c r="AR31" s="33">
        <v>3</v>
      </c>
      <c r="AS31" s="33" t="s">
        <v>108</v>
      </c>
      <c r="AT31" s="33">
        <v>6.7</v>
      </c>
      <c r="AU31" s="33">
        <v>1.3</v>
      </c>
      <c r="AV31" s="33">
        <v>0.8</v>
      </c>
      <c r="AW31" s="33">
        <v>1.2</v>
      </c>
      <c r="AX31" s="30">
        <f t="shared" si="3"/>
        <v>2.1999999999999997</v>
      </c>
      <c r="AY31" s="33">
        <v>0.4</v>
      </c>
      <c r="AZ31" s="33">
        <v>0.3</v>
      </c>
      <c r="BA31" s="33">
        <v>0.2</v>
      </c>
      <c r="BB31" s="33">
        <v>1</v>
      </c>
      <c r="BC31" s="33">
        <v>0.3</v>
      </c>
      <c r="BD31" s="33" t="s">
        <v>108</v>
      </c>
      <c r="BE31" s="30">
        <f t="shared" si="4"/>
        <v>2.6</v>
      </c>
      <c r="BF31" s="33">
        <v>2.6</v>
      </c>
      <c r="BG31" s="33" t="s">
        <v>108</v>
      </c>
      <c r="BH31" s="33" t="s">
        <v>108</v>
      </c>
      <c r="BI31" s="30">
        <f t="shared" si="5"/>
        <v>0.4</v>
      </c>
      <c r="BJ31" s="33">
        <v>0.4</v>
      </c>
      <c r="BK31" s="30">
        <f t="shared" si="6"/>
        <v>21.299999999999997</v>
      </c>
      <c r="BL31" s="33">
        <v>1.4</v>
      </c>
      <c r="BM31" s="33">
        <v>1.6</v>
      </c>
      <c r="BN31" s="33">
        <v>2.1</v>
      </c>
      <c r="BO31" s="33">
        <v>0.2</v>
      </c>
      <c r="BP31" s="33">
        <v>0.6</v>
      </c>
      <c r="BQ31" s="33">
        <v>0.6</v>
      </c>
      <c r="BR31" s="33">
        <v>0.3</v>
      </c>
      <c r="BS31" s="33">
        <v>4.0999999999999996</v>
      </c>
      <c r="BT31" s="33">
        <v>0.4</v>
      </c>
      <c r="BU31" s="33">
        <v>2.6</v>
      </c>
      <c r="BV31" s="33">
        <v>0.7</v>
      </c>
      <c r="BW31" s="33">
        <v>2.7</v>
      </c>
      <c r="BX31" s="33">
        <v>4</v>
      </c>
      <c r="BY31" s="30">
        <f t="shared" si="7"/>
        <v>37.900000000000006</v>
      </c>
      <c r="BZ31" s="33">
        <v>12.3</v>
      </c>
      <c r="CA31" s="33">
        <v>3.6</v>
      </c>
      <c r="CB31" s="33">
        <v>7</v>
      </c>
      <c r="CC31" s="33">
        <v>9.8000000000000007</v>
      </c>
      <c r="CD31" s="33">
        <v>5.2</v>
      </c>
      <c r="CE31" s="30">
        <f t="shared" si="8"/>
        <v>12.9</v>
      </c>
      <c r="CF31" s="33">
        <v>0.2</v>
      </c>
      <c r="CG31" s="33">
        <v>0.5</v>
      </c>
      <c r="CH31" s="33" t="s">
        <v>108</v>
      </c>
      <c r="CI31" s="33">
        <v>2.4</v>
      </c>
      <c r="CJ31" s="33">
        <v>1.1000000000000001</v>
      </c>
      <c r="CK31" s="33">
        <v>0.5</v>
      </c>
      <c r="CL31" s="33">
        <v>8.2000000000000011</v>
      </c>
      <c r="CM31" s="33" t="s">
        <v>108</v>
      </c>
      <c r="CN31" s="33" t="s">
        <v>108</v>
      </c>
      <c r="CO31" s="33" t="s">
        <v>108</v>
      </c>
      <c r="CP31" s="33">
        <v>3852.5</v>
      </c>
      <c r="CQ31" s="33">
        <v>274.39999999999998</v>
      </c>
      <c r="CR31" s="33">
        <v>10368.699999999999</v>
      </c>
    </row>
    <row r="32" spans="1:96" ht="15" customHeight="1" thickBot="1">
      <c r="A32" s="29">
        <v>2016</v>
      </c>
      <c r="B32" s="30">
        <f t="shared" si="0"/>
        <v>35.300000000000004</v>
      </c>
      <c r="C32" s="31">
        <v>28.3</v>
      </c>
      <c r="D32" s="31">
        <v>2.6</v>
      </c>
      <c r="E32" s="31">
        <v>4.4000000000000004</v>
      </c>
      <c r="F32" s="31">
        <f t="shared" si="10"/>
        <v>5934.7999999999984</v>
      </c>
      <c r="G32" s="31">
        <v>11.5</v>
      </c>
      <c r="H32" s="31">
        <v>145.9</v>
      </c>
      <c r="I32" s="31">
        <v>2.2999999999999998</v>
      </c>
      <c r="J32" s="31" t="s">
        <v>108</v>
      </c>
      <c r="K32" s="32">
        <v>14.700000000000001</v>
      </c>
      <c r="L32" s="33">
        <v>11.9</v>
      </c>
      <c r="M32" s="33">
        <v>1.4000000000000001</v>
      </c>
      <c r="N32" s="33">
        <v>188.70000000000002</v>
      </c>
      <c r="O32" s="33">
        <v>4562.0999999999995</v>
      </c>
      <c r="P32" s="33">
        <v>0.9</v>
      </c>
      <c r="Q32" s="33" t="s">
        <v>108</v>
      </c>
      <c r="R32" s="33">
        <v>17</v>
      </c>
      <c r="S32" s="33">
        <v>0.6</v>
      </c>
      <c r="T32" s="33">
        <v>2.8</v>
      </c>
      <c r="U32" s="33">
        <v>137.1</v>
      </c>
      <c r="V32" s="33">
        <v>0.7</v>
      </c>
      <c r="W32" s="33">
        <v>7</v>
      </c>
      <c r="X32" s="33">
        <v>0.2</v>
      </c>
      <c r="Y32" s="33">
        <v>0.4</v>
      </c>
      <c r="Z32" s="33">
        <v>2.2000000000000002</v>
      </c>
      <c r="AA32" s="33">
        <v>0.9</v>
      </c>
      <c r="AB32" s="33">
        <v>0.1</v>
      </c>
      <c r="AC32" s="33">
        <v>2.4</v>
      </c>
      <c r="AD32" s="33">
        <v>0.2</v>
      </c>
      <c r="AE32" s="33">
        <v>1.4000000000000001</v>
      </c>
      <c r="AF32" s="33">
        <v>812.6</v>
      </c>
      <c r="AG32" s="33">
        <v>2.1</v>
      </c>
      <c r="AH32" s="33">
        <v>7.7</v>
      </c>
      <c r="AI32" s="31">
        <f t="shared" si="2"/>
        <v>40.900000000000006</v>
      </c>
      <c r="AJ32" s="33">
        <v>12.8</v>
      </c>
      <c r="AK32" s="33">
        <v>10.9</v>
      </c>
      <c r="AL32" s="33">
        <v>17.2</v>
      </c>
      <c r="AM32" s="31">
        <f t="shared" si="11"/>
        <v>411.3</v>
      </c>
      <c r="AN32" s="33">
        <v>4.8</v>
      </c>
      <c r="AO32" s="33">
        <v>186.5</v>
      </c>
      <c r="AP32" s="33">
        <v>23.4</v>
      </c>
      <c r="AQ32" s="33">
        <v>186.4</v>
      </c>
      <c r="AR32" s="33">
        <v>2.2000000000000002</v>
      </c>
      <c r="AS32" s="33" t="s">
        <v>108</v>
      </c>
      <c r="AT32" s="33">
        <v>5.3</v>
      </c>
      <c r="AU32" s="33">
        <v>1</v>
      </c>
      <c r="AV32" s="33">
        <v>0.7</v>
      </c>
      <c r="AW32" s="33">
        <v>1</v>
      </c>
      <c r="AX32" s="30">
        <f t="shared" si="3"/>
        <v>1.7</v>
      </c>
      <c r="AY32" s="33">
        <v>0.3</v>
      </c>
      <c r="AZ32" s="33">
        <v>0.3</v>
      </c>
      <c r="BA32" s="33">
        <v>0.1</v>
      </c>
      <c r="BB32" s="33">
        <v>0.8</v>
      </c>
      <c r="BC32" s="33">
        <v>0.2</v>
      </c>
      <c r="BD32" s="33" t="s">
        <v>108</v>
      </c>
      <c r="BE32" s="30">
        <f t="shared" si="4"/>
        <v>1.9</v>
      </c>
      <c r="BF32" s="33">
        <v>1.9</v>
      </c>
      <c r="BG32" s="33" t="s">
        <v>108</v>
      </c>
      <c r="BH32" s="33" t="s">
        <v>108</v>
      </c>
      <c r="BI32" s="30">
        <f t="shared" si="5"/>
        <v>0.3</v>
      </c>
      <c r="BJ32" s="33">
        <v>0.3</v>
      </c>
      <c r="BK32" s="30">
        <f t="shared" si="6"/>
        <v>16.700000000000003</v>
      </c>
      <c r="BL32" s="33">
        <v>1.1000000000000001</v>
      </c>
      <c r="BM32" s="33">
        <v>1.3</v>
      </c>
      <c r="BN32" s="33">
        <v>1.6</v>
      </c>
      <c r="BO32" s="33">
        <v>0.2</v>
      </c>
      <c r="BP32" s="33">
        <v>0.4</v>
      </c>
      <c r="BQ32" s="33">
        <v>0.5</v>
      </c>
      <c r="BR32" s="33">
        <v>0.3</v>
      </c>
      <c r="BS32" s="33">
        <v>3.4</v>
      </c>
      <c r="BT32" s="33">
        <v>0.3</v>
      </c>
      <c r="BU32" s="33">
        <v>2.1</v>
      </c>
      <c r="BV32" s="33">
        <v>0.5</v>
      </c>
      <c r="BW32" s="33">
        <v>2</v>
      </c>
      <c r="BX32" s="33">
        <v>3</v>
      </c>
      <c r="BY32" s="30">
        <f t="shared" si="7"/>
        <v>29.2</v>
      </c>
      <c r="BZ32" s="33">
        <v>9.3000000000000007</v>
      </c>
      <c r="CA32" s="33">
        <v>2.8</v>
      </c>
      <c r="CB32" s="33">
        <v>4.7</v>
      </c>
      <c r="CC32" s="33">
        <v>7.7</v>
      </c>
      <c r="CD32" s="33">
        <v>4.7</v>
      </c>
      <c r="CE32" s="30">
        <f t="shared" si="8"/>
        <v>15.5</v>
      </c>
      <c r="CF32" s="33">
        <v>0.2</v>
      </c>
      <c r="CG32" s="33">
        <v>0.4</v>
      </c>
      <c r="CH32" s="33" t="s">
        <v>108</v>
      </c>
      <c r="CI32" s="33">
        <v>2</v>
      </c>
      <c r="CJ32" s="33">
        <v>0.9</v>
      </c>
      <c r="CK32" s="33">
        <v>0.4</v>
      </c>
      <c r="CL32" s="33">
        <v>11.6</v>
      </c>
      <c r="CM32" s="33" t="s">
        <v>108</v>
      </c>
      <c r="CN32" s="33" t="s">
        <v>108</v>
      </c>
      <c r="CO32" s="33" t="s">
        <v>108</v>
      </c>
      <c r="CP32" s="33">
        <v>3805.2000000000003</v>
      </c>
      <c r="CQ32" s="33">
        <v>219.9</v>
      </c>
      <c r="CR32" s="33">
        <v>10292.799999999997</v>
      </c>
    </row>
    <row r="33" spans="1:96" ht="15" customHeight="1" thickBot="1">
      <c r="A33" s="29">
        <v>2017</v>
      </c>
      <c r="B33" s="30">
        <f t="shared" si="0"/>
        <v>33.700000000000003</v>
      </c>
      <c r="C33" s="31">
        <v>27.1</v>
      </c>
      <c r="D33" s="31">
        <v>2.5</v>
      </c>
      <c r="E33" s="31">
        <v>4.0999999999999996</v>
      </c>
      <c r="F33" s="31">
        <f t="shared" si="10"/>
        <v>6003</v>
      </c>
      <c r="G33" s="31">
        <v>11.9</v>
      </c>
      <c r="H33" s="31">
        <v>145.30000000000001</v>
      </c>
      <c r="I33" s="31">
        <v>2.2000000000000002</v>
      </c>
      <c r="J33" s="31" t="s">
        <v>108</v>
      </c>
      <c r="K33" s="32">
        <v>24.299999999999997</v>
      </c>
      <c r="L33" s="33">
        <v>12.200000000000001</v>
      </c>
      <c r="M33" s="33">
        <v>1.4000000000000001</v>
      </c>
      <c r="N33" s="33">
        <v>153.20000000000002</v>
      </c>
      <c r="O33" s="33">
        <v>4642</v>
      </c>
      <c r="P33" s="33">
        <v>0.79999999999999993</v>
      </c>
      <c r="Q33" s="33" t="s">
        <v>108</v>
      </c>
      <c r="R33" s="33">
        <v>16.8</v>
      </c>
      <c r="S33" s="33">
        <v>0.6</v>
      </c>
      <c r="T33" s="33">
        <v>2.8</v>
      </c>
      <c r="U33" s="33">
        <v>156.69999999999999</v>
      </c>
      <c r="V33" s="33">
        <v>0.7</v>
      </c>
      <c r="W33" s="33">
        <v>7.1</v>
      </c>
      <c r="X33" s="33">
        <v>0.2</v>
      </c>
      <c r="Y33" s="33">
        <v>0.4</v>
      </c>
      <c r="Z33" s="33">
        <v>2.6</v>
      </c>
      <c r="AA33" s="33">
        <v>0.9</v>
      </c>
      <c r="AB33" s="33">
        <v>0.1</v>
      </c>
      <c r="AC33" s="33">
        <v>2.4</v>
      </c>
      <c r="AD33" s="33">
        <v>0.2</v>
      </c>
      <c r="AE33" s="33">
        <v>1.3</v>
      </c>
      <c r="AF33" s="33">
        <v>807.5</v>
      </c>
      <c r="AG33" s="33">
        <v>2</v>
      </c>
      <c r="AH33" s="33">
        <v>7.4</v>
      </c>
      <c r="AI33" s="31">
        <f t="shared" si="2"/>
        <v>38.600000000000009</v>
      </c>
      <c r="AJ33" s="33">
        <v>12.200000000000001</v>
      </c>
      <c r="AK33" s="33">
        <v>10.600000000000001</v>
      </c>
      <c r="AL33" s="33">
        <v>15.8</v>
      </c>
      <c r="AM33" s="31">
        <f t="shared" si="11"/>
        <v>416.2</v>
      </c>
      <c r="AN33" s="33">
        <v>4.9000000000000004</v>
      </c>
      <c r="AO33" s="33">
        <v>199</v>
      </c>
      <c r="AP33" s="33">
        <v>22.9</v>
      </c>
      <c r="AQ33" s="33">
        <v>180.5</v>
      </c>
      <c r="AR33" s="33">
        <v>2.1</v>
      </c>
      <c r="AS33" s="33" t="s">
        <v>108</v>
      </c>
      <c r="AT33" s="33">
        <v>4.2</v>
      </c>
      <c r="AU33" s="33">
        <v>0.9</v>
      </c>
      <c r="AV33" s="33">
        <v>0.7</v>
      </c>
      <c r="AW33" s="33">
        <v>1</v>
      </c>
      <c r="AX33" s="30">
        <f t="shared" si="3"/>
        <v>1.7</v>
      </c>
      <c r="AY33" s="33">
        <v>0.3</v>
      </c>
      <c r="AZ33" s="33">
        <v>0.3</v>
      </c>
      <c r="BA33" s="33">
        <v>0.1</v>
      </c>
      <c r="BB33" s="33">
        <v>0.8</v>
      </c>
      <c r="BC33" s="33">
        <v>0.2</v>
      </c>
      <c r="BD33" s="33" t="s">
        <v>108</v>
      </c>
      <c r="BE33" s="30">
        <f t="shared" si="4"/>
        <v>1.4</v>
      </c>
      <c r="BF33" s="33">
        <v>1.4</v>
      </c>
      <c r="BG33" s="33" t="s">
        <v>108</v>
      </c>
      <c r="BH33" s="33" t="s">
        <v>108</v>
      </c>
      <c r="BI33" s="30">
        <f t="shared" si="5"/>
        <v>0.4</v>
      </c>
      <c r="BJ33" s="33">
        <v>0.4</v>
      </c>
      <c r="BK33" s="30">
        <f t="shared" si="6"/>
        <v>16.900000000000002</v>
      </c>
      <c r="BL33" s="33">
        <v>1.1000000000000001</v>
      </c>
      <c r="BM33" s="33">
        <v>1.2</v>
      </c>
      <c r="BN33" s="33">
        <v>1.6</v>
      </c>
      <c r="BO33" s="33">
        <v>0.2</v>
      </c>
      <c r="BP33" s="33">
        <v>0.4</v>
      </c>
      <c r="BQ33" s="33">
        <v>0.5</v>
      </c>
      <c r="BR33" s="33">
        <v>0.3</v>
      </c>
      <c r="BS33" s="33">
        <v>3.5</v>
      </c>
      <c r="BT33" s="33">
        <v>0.3</v>
      </c>
      <c r="BU33" s="33">
        <v>2.1</v>
      </c>
      <c r="BV33" s="33">
        <v>0.5</v>
      </c>
      <c r="BW33" s="33">
        <v>2.1</v>
      </c>
      <c r="BX33" s="33">
        <v>3.1</v>
      </c>
      <c r="BY33" s="30">
        <f t="shared" si="7"/>
        <v>25.8</v>
      </c>
      <c r="BZ33" s="33">
        <v>8.4</v>
      </c>
      <c r="CA33" s="33">
        <v>2.4</v>
      </c>
      <c r="CB33" s="33">
        <v>4.3</v>
      </c>
      <c r="CC33" s="33">
        <v>6.4</v>
      </c>
      <c r="CD33" s="33">
        <v>4.3</v>
      </c>
      <c r="CE33" s="30">
        <f t="shared" si="8"/>
        <v>19.2</v>
      </c>
      <c r="CF33" s="33">
        <v>0.2</v>
      </c>
      <c r="CG33" s="33">
        <v>0.4</v>
      </c>
      <c r="CH33" s="33" t="s">
        <v>108</v>
      </c>
      <c r="CI33" s="33">
        <v>1.9</v>
      </c>
      <c r="CJ33" s="33">
        <v>0.8</v>
      </c>
      <c r="CK33" s="33">
        <v>0.4</v>
      </c>
      <c r="CL33" s="33">
        <v>15.5</v>
      </c>
      <c r="CM33" s="33" t="s">
        <v>108</v>
      </c>
      <c r="CN33" s="33" t="s">
        <v>108</v>
      </c>
      <c r="CO33" s="33" t="s">
        <v>108</v>
      </c>
      <c r="CP33" s="33">
        <v>3792.7000000000003</v>
      </c>
      <c r="CQ33" s="33">
        <v>207.4</v>
      </c>
      <c r="CR33" s="33">
        <v>10349.599999999999</v>
      </c>
    </row>
    <row r="34" spans="1:96" ht="15" customHeight="1" thickBot="1">
      <c r="A34" s="29">
        <v>2018</v>
      </c>
      <c r="B34" s="30">
        <f t="shared" si="0"/>
        <v>33.9</v>
      </c>
      <c r="C34" s="31">
        <v>27.400000000000002</v>
      </c>
      <c r="D34" s="31">
        <v>2.4</v>
      </c>
      <c r="E34" s="31">
        <v>4.0999999999999996</v>
      </c>
      <c r="F34" s="31">
        <f t="shared" si="10"/>
        <v>6082.0000000000018</v>
      </c>
      <c r="G34" s="31">
        <v>13.9</v>
      </c>
      <c r="H34" s="31">
        <v>146.9</v>
      </c>
      <c r="I34" s="31">
        <v>2.4</v>
      </c>
      <c r="J34" s="31" t="s">
        <v>108</v>
      </c>
      <c r="K34" s="32">
        <v>27.3</v>
      </c>
      <c r="L34" s="33">
        <v>10.9</v>
      </c>
      <c r="M34" s="33">
        <v>1.5</v>
      </c>
      <c r="N34" s="33">
        <v>148.20000000000002</v>
      </c>
      <c r="O34" s="33">
        <v>4637.6000000000004</v>
      </c>
      <c r="P34" s="33">
        <v>0.9</v>
      </c>
      <c r="Q34" s="33" t="s">
        <v>108</v>
      </c>
      <c r="R34" s="33">
        <v>17.3</v>
      </c>
      <c r="S34" s="33">
        <v>0.79999999999999993</v>
      </c>
      <c r="T34" s="33">
        <v>2.5</v>
      </c>
      <c r="U34" s="33">
        <v>171.70000000000002</v>
      </c>
      <c r="V34" s="33">
        <v>0.8</v>
      </c>
      <c r="W34" s="33">
        <v>8.1999999999999993</v>
      </c>
      <c r="X34" s="33">
        <v>0.2</v>
      </c>
      <c r="Y34" s="33">
        <v>0.4</v>
      </c>
      <c r="Z34" s="33">
        <v>3</v>
      </c>
      <c r="AA34" s="33">
        <v>1.1000000000000001</v>
      </c>
      <c r="AB34" s="33">
        <v>0.1</v>
      </c>
      <c r="AC34" s="33">
        <v>2.8</v>
      </c>
      <c r="AD34" s="33">
        <v>0.3</v>
      </c>
      <c r="AE34" s="33">
        <v>1.7</v>
      </c>
      <c r="AF34" s="33">
        <v>867.30000000000007</v>
      </c>
      <c r="AG34" s="33">
        <v>2.1</v>
      </c>
      <c r="AH34" s="33">
        <v>12.100000000000001</v>
      </c>
      <c r="AI34" s="31">
        <f t="shared" si="2"/>
        <v>43.8</v>
      </c>
      <c r="AJ34" s="33">
        <v>14.1</v>
      </c>
      <c r="AK34" s="33">
        <v>11.700000000000001</v>
      </c>
      <c r="AL34" s="33">
        <v>18</v>
      </c>
      <c r="AM34" s="31">
        <f t="shared" si="11"/>
        <v>429.2</v>
      </c>
      <c r="AN34" s="33">
        <v>5.5</v>
      </c>
      <c r="AO34" s="33">
        <v>197.5</v>
      </c>
      <c r="AP34" s="33">
        <v>25.7</v>
      </c>
      <c r="AQ34" s="33">
        <v>190.3</v>
      </c>
      <c r="AR34" s="33">
        <v>2.4</v>
      </c>
      <c r="AS34" s="33" t="s">
        <v>108</v>
      </c>
      <c r="AT34" s="33">
        <v>4.7</v>
      </c>
      <c r="AU34" s="33">
        <v>1.1000000000000001</v>
      </c>
      <c r="AV34" s="33">
        <v>0.8</v>
      </c>
      <c r="AW34" s="33">
        <v>1.2</v>
      </c>
      <c r="AX34" s="30">
        <f t="shared" si="3"/>
        <v>1.9000000000000001</v>
      </c>
      <c r="AY34" s="33">
        <v>0.3</v>
      </c>
      <c r="AZ34" s="33">
        <v>0.3</v>
      </c>
      <c r="BA34" s="33">
        <v>0.2</v>
      </c>
      <c r="BB34" s="33">
        <v>0.8</v>
      </c>
      <c r="BC34" s="33">
        <v>0.3</v>
      </c>
      <c r="BD34" s="33" t="s">
        <v>108</v>
      </c>
      <c r="BE34" s="30">
        <f t="shared" si="4"/>
        <v>1.6</v>
      </c>
      <c r="BF34" s="33">
        <v>1.1000000000000001</v>
      </c>
      <c r="BG34" s="33" t="s">
        <v>108</v>
      </c>
      <c r="BH34" s="33">
        <v>0.5</v>
      </c>
      <c r="BI34" s="30">
        <f t="shared" si="5"/>
        <v>0.4</v>
      </c>
      <c r="BJ34" s="33">
        <v>0.4</v>
      </c>
      <c r="BK34" s="30">
        <f t="shared" si="6"/>
        <v>19.5</v>
      </c>
      <c r="BL34" s="33">
        <v>1.2</v>
      </c>
      <c r="BM34" s="33">
        <v>1.4</v>
      </c>
      <c r="BN34" s="33">
        <v>1.9</v>
      </c>
      <c r="BO34" s="33">
        <v>0.2</v>
      </c>
      <c r="BP34" s="33">
        <v>0.5</v>
      </c>
      <c r="BQ34" s="33">
        <v>0.6</v>
      </c>
      <c r="BR34" s="33">
        <v>0.3</v>
      </c>
      <c r="BS34" s="33">
        <v>4.2</v>
      </c>
      <c r="BT34" s="33">
        <v>0.4</v>
      </c>
      <c r="BU34" s="33">
        <v>2.4</v>
      </c>
      <c r="BV34" s="33">
        <v>0.6</v>
      </c>
      <c r="BW34" s="33">
        <v>2.2999999999999998</v>
      </c>
      <c r="BX34" s="33">
        <v>3.5</v>
      </c>
      <c r="BY34" s="30">
        <f t="shared" si="7"/>
        <v>29.6</v>
      </c>
      <c r="BZ34" s="33">
        <v>9.3000000000000007</v>
      </c>
      <c r="CA34" s="33">
        <v>2.4</v>
      </c>
      <c r="CB34" s="33">
        <v>5</v>
      </c>
      <c r="CC34" s="33">
        <v>7.2</v>
      </c>
      <c r="CD34" s="33">
        <v>5.7</v>
      </c>
      <c r="CE34" s="30">
        <f t="shared" si="8"/>
        <v>15.799999999999999</v>
      </c>
      <c r="CF34" s="33">
        <v>0.2</v>
      </c>
      <c r="CG34" s="33">
        <v>0.4</v>
      </c>
      <c r="CH34" s="33" t="s">
        <v>108</v>
      </c>
      <c r="CI34" s="33">
        <v>2</v>
      </c>
      <c r="CJ34" s="33">
        <v>0.8</v>
      </c>
      <c r="CK34" s="33">
        <v>0.5</v>
      </c>
      <c r="CL34" s="33">
        <v>11.899999999999999</v>
      </c>
      <c r="CM34" s="33" t="s">
        <v>108</v>
      </c>
      <c r="CN34" s="33" t="s">
        <v>108</v>
      </c>
      <c r="CO34" s="33" t="s">
        <v>108</v>
      </c>
      <c r="CP34" s="33">
        <v>3819.6000000000004</v>
      </c>
      <c r="CQ34" s="33">
        <v>234.3</v>
      </c>
      <c r="CR34" s="33">
        <v>10477.299999999999</v>
      </c>
    </row>
    <row r="35" spans="1:96" ht="15" customHeight="1" thickBot="1">
      <c r="A35" s="29">
        <v>2019</v>
      </c>
      <c r="B35" s="30">
        <f t="shared" si="0"/>
        <v>50.599999999999994</v>
      </c>
      <c r="C35" s="31">
        <v>44.3</v>
      </c>
      <c r="D35" s="31">
        <v>2.2999999999999998</v>
      </c>
      <c r="E35" s="31">
        <v>4</v>
      </c>
      <c r="F35" s="31">
        <f t="shared" si="10"/>
        <v>6129.1</v>
      </c>
      <c r="G35" s="31">
        <v>13.700000000000001</v>
      </c>
      <c r="H35" s="31">
        <v>129.79999999999998</v>
      </c>
      <c r="I35" s="31">
        <v>2.2999999999999998</v>
      </c>
      <c r="J35" s="31" t="s">
        <v>108</v>
      </c>
      <c r="K35" s="32">
        <v>43.699999999999996</v>
      </c>
      <c r="L35" s="33">
        <v>15.4</v>
      </c>
      <c r="M35" s="33">
        <v>1.4000000000000001</v>
      </c>
      <c r="N35" s="33">
        <v>221.3</v>
      </c>
      <c r="O35" s="33">
        <v>4590.5</v>
      </c>
      <c r="P35" s="33">
        <v>0.9</v>
      </c>
      <c r="Q35" s="33" t="s">
        <v>108</v>
      </c>
      <c r="R35" s="33">
        <v>20.2</v>
      </c>
      <c r="S35" s="33">
        <v>0.8</v>
      </c>
      <c r="T35" s="33">
        <v>2.8</v>
      </c>
      <c r="U35" s="33">
        <v>203.20000000000002</v>
      </c>
      <c r="V35" s="33">
        <v>0.8</v>
      </c>
      <c r="W35" s="33">
        <v>8</v>
      </c>
      <c r="X35" s="33">
        <v>0.2</v>
      </c>
      <c r="Y35" s="33">
        <v>0.4</v>
      </c>
      <c r="Z35" s="33">
        <v>3.3</v>
      </c>
      <c r="AA35" s="33">
        <v>1</v>
      </c>
      <c r="AB35" s="33">
        <v>0.1</v>
      </c>
      <c r="AC35" s="33">
        <v>5.9</v>
      </c>
      <c r="AD35" s="33">
        <v>0.3</v>
      </c>
      <c r="AE35" s="33">
        <v>1.7</v>
      </c>
      <c r="AF35" s="33">
        <v>846.6</v>
      </c>
      <c r="AG35" s="33">
        <v>2.1</v>
      </c>
      <c r="AH35" s="33">
        <v>12.7</v>
      </c>
      <c r="AI35" s="31">
        <f t="shared" si="2"/>
        <v>51.2</v>
      </c>
      <c r="AJ35" s="33">
        <v>15.3</v>
      </c>
      <c r="AK35" s="33">
        <v>11.399999999999999</v>
      </c>
      <c r="AL35" s="33">
        <v>24.5</v>
      </c>
      <c r="AM35" s="31">
        <f t="shared" si="11"/>
        <v>411.4</v>
      </c>
      <c r="AN35" s="33">
        <v>5.6</v>
      </c>
      <c r="AO35" s="33">
        <v>185</v>
      </c>
      <c r="AP35" s="33">
        <v>25.5</v>
      </c>
      <c r="AQ35" s="33">
        <v>184.8</v>
      </c>
      <c r="AR35" s="33">
        <v>2.5</v>
      </c>
      <c r="AS35" s="33" t="s">
        <v>108</v>
      </c>
      <c r="AT35" s="33">
        <v>4.8</v>
      </c>
      <c r="AU35" s="33">
        <v>1.1000000000000001</v>
      </c>
      <c r="AV35" s="33">
        <v>0.9</v>
      </c>
      <c r="AW35" s="33">
        <v>1.2</v>
      </c>
      <c r="AX35" s="30">
        <f t="shared" si="3"/>
        <v>1.8</v>
      </c>
      <c r="AY35" s="33">
        <v>0.3</v>
      </c>
      <c r="AZ35" s="33">
        <v>0.3</v>
      </c>
      <c r="BA35" s="33">
        <v>0.1</v>
      </c>
      <c r="BB35" s="33">
        <v>0.8</v>
      </c>
      <c r="BC35" s="33">
        <v>0.3</v>
      </c>
      <c r="BD35" s="33" t="s">
        <v>108</v>
      </c>
      <c r="BE35" s="30">
        <f t="shared" si="4"/>
        <v>1.5</v>
      </c>
      <c r="BF35" s="33">
        <v>1.1000000000000001</v>
      </c>
      <c r="BG35" s="33" t="s">
        <v>108</v>
      </c>
      <c r="BH35" s="33">
        <v>0.4</v>
      </c>
      <c r="BI35" s="30">
        <f t="shared" si="5"/>
        <v>0.4</v>
      </c>
      <c r="BJ35" s="33">
        <v>0.4</v>
      </c>
      <c r="BK35" s="30">
        <f t="shared" si="6"/>
        <v>19.799999999999997</v>
      </c>
      <c r="BL35" s="33">
        <v>1.2</v>
      </c>
      <c r="BM35" s="33">
        <v>1.4</v>
      </c>
      <c r="BN35" s="33">
        <v>1.9</v>
      </c>
      <c r="BO35" s="33">
        <v>0.2</v>
      </c>
      <c r="BP35" s="33">
        <v>0.5</v>
      </c>
      <c r="BQ35" s="33">
        <v>0.6</v>
      </c>
      <c r="BR35" s="33">
        <v>0.3</v>
      </c>
      <c r="BS35" s="33">
        <v>4.3</v>
      </c>
      <c r="BT35" s="33">
        <v>0.4</v>
      </c>
      <c r="BU35" s="33">
        <v>2.5</v>
      </c>
      <c r="BV35" s="33">
        <v>0.6</v>
      </c>
      <c r="BW35" s="33">
        <v>2.4</v>
      </c>
      <c r="BX35" s="33">
        <v>3.5</v>
      </c>
      <c r="BY35" s="30">
        <f t="shared" si="7"/>
        <v>29</v>
      </c>
      <c r="BZ35" s="33">
        <v>9.3000000000000007</v>
      </c>
      <c r="CA35" s="33">
        <v>2.2999999999999998</v>
      </c>
      <c r="CB35" s="33">
        <v>5</v>
      </c>
      <c r="CC35" s="33">
        <v>6.5</v>
      </c>
      <c r="CD35" s="33">
        <v>5.9</v>
      </c>
      <c r="CE35" s="30">
        <f t="shared" si="8"/>
        <v>19.799999999999997</v>
      </c>
      <c r="CF35" s="33">
        <v>0.2</v>
      </c>
      <c r="CG35" s="33">
        <v>0.4</v>
      </c>
      <c r="CH35" s="33" t="s">
        <v>108</v>
      </c>
      <c r="CI35" s="33">
        <v>2.1</v>
      </c>
      <c r="CJ35" s="33">
        <v>0.9</v>
      </c>
      <c r="CK35" s="33">
        <v>0.4</v>
      </c>
      <c r="CL35" s="33">
        <v>15.799999999999999</v>
      </c>
      <c r="CM35" s="33" t="s">
        <v>108</v>
      </c>
      <c r="CN35" s="33" t="s">
        <v>108</v>
      </c>
      <c r="CO35" s="33" t="s">
        <v>108</v>
      </c>
      <c r="CP35" s="33">
        <v>3818.5</v>
      </c>
      <c r="CQ35" s="33">
        <v>250.2</v>
      </c>
      <c r="CR35" s="33">
        <v>10533.099999999999</v>
      </c>
    </row>
    <row r="36" spans="1:96" ht="15" customHeight="1" thickBot="1">
      <c r="A36" s="29">
        <v>2020</v>
      </c>
      <c r="B36" s="30">
        <f t="shared" si="0"/>
        <v>53.699999999999996</v>
      </c>
      <c r="C36" s="31">
        <v>46.9</v>
      </c>
      <c r="D36" s="31">
        <v>2.5</v>
      </c>
      <c r="E36" s="31">
        <v>4.3</v>
      </c>
      <c r="F36" s="31">
        <f t="shared" ref="F36:F39" si="12">SUM(G36:AH36)</f>
        <v>6062.2000000000016</v>
      </c>
      <c r="G36" s="31">
        <v>14.1</v>
      </c>
      <c r="H36" s="31">
        <v>135.80000000000001</v>
      </c>
      <c r="I36" s="31">
        <v>2.2000000000000002</v>
      </c>
      <c r="J36" s="31" t="s">
        <v>108</v>
      </c>
      <c r="K36" s="32">
        <v>43.699999999999996</v>
      </c>
      <c r="L36" s="33">
        <v>15.3</v>
      </c>
      <c r="M36" s="33">
        <v>1.1000000000000001</v>
      </c>
      <c r="N36" s="33">
        <v>254.1</v>
      </c>
      <c r="O36" s="33">
        <v>4542.7</v>
      </c>
      <c r="P36" s="33">
        <v>0.79999999999999993</v>
      </c>
      <c r="Q36" s="33" t="s">
        <v>108</v>
      </c>
      <c r="R36" s="33">
        <v>20.6</v>
      </c>
      <c r="S36" s="33">
        <v>1.1000000000000001</v>
      </c>
      <c r="T36" s="33">
        <v>3.1</v>
      </c>
      <c r="U36" s="33">
        <v>161.1</v>
      </c>
      <c r="V36" s="33">
        <v>0.8</v>
      </c>
      <c r="W36" s="33">
        <v>8.4</v>
      </c>
      <c r="X36" s="33">
        <v>0.3</v>
      </c>
      <c r="Y36" s="33">
        <v>0.4</v>
      </c>
      <c r="Z36" s="33">
        <v>3.4000000000000004</v>
      </c>
      <c r="AA36" s="33">
        <v>1.1000000000000001</v>
      </c>
      <c r="AB36" s="33">
        <v>0.2</v>
      </c>
      <c r="AC36" s="33">
        <v>6.1</v>
      </c>
      <c r="AD36" s="33">
        <v>0.3</v>
      </c>
      <c r="AE36" s="33">
        <v>1.9</v>
      </c>
      <c r="AF36" s="33">
        <v>825.1</v>
      </c>
      <c r="AG36" s="33">
        <v>2.5</v>
      </c>
      <c r="AH36" s="33">
        <v>16</v>
      </c>
      <c r="AI36" s="31">
        <f t="shared" si="2"/>
        <v>51.8</v>
      </c>
      <c r="AJ36" s="33">
        <v>17</v>
      </c>
      <c r="AK36" s="33">
        <v>9</v>
      </c>
      <c r="AL36" s="33">
        <v>25.8</v>
      </c>
      <c r="AM36" s="31">
        <f t="shared" si="11"/>
        <v>330.7</v>
      </c>
      <c r="AN36" s="33">
        <v>5.3</v>
      </c>
      <c r="AO36" s="33">
        <v>132.5</v>
      </c>
      <c r="AP36" s="33">
        <v>23.7</v>
      </c>
      <c r="AQ36" s="33">
        <v>159.9</v>
      </c>
      <c r="AR36" s="33">
        <v>2.7</v>
      </c>
      <c r="AS36" s="33" t="s">
        <v>108</v>
      </c>
      <c r="AT36" s="33">
        <v>4</v>
      </c>
      <c r="AU36" s="33">
        <v>1.1000000000000001</v>
      </c>
      <c r="AV36" s="33">
        <v>0.6</v>
      </c>
      <c r="AW36" s="33">
        <v>0.9</v>
      </c>
      <c r="AX36" s="30">
        <f t="shared" si="3"/>
        <v>1.9</v>
      </c>
      <c r="AY36" s="33">
        <v>0.3</v>
      </c>
      <c r="AZ36" s="33">
        <v>0.3</v>
      </c>
      <c r="BA36" s="33">
        <v>0.1</v>
      </c>
      <c r="BB36" s="33">
        <v>0.8</v>
      </c>
      <c r="BC36" s="33">
        <v>0.4</v>
      </c>
      <c r="BD36" s="33" t="s">
        <v>108</v>
      </c>
      <c r="BE36" s="30">
        <f t="shared" si="4"/>
        <v>1.4</v>
      </c>
      <c r="BF36" s="33">
        <v>1</v>
      </c>
      <c r="BG36" s="33" t="s">
        <v>108</v>
      </c>
      <c r="BH36" s="33">
        <v>0.4</v>
      </c>
      <c r="BI36" s="30">
        <f t="shared" si="5"/>
        <v>0.4</v>
      </c>
      <c r="BJ36" s="33">
        <v>0.4</v>
      </c>
      <c r="BK36" s="30">
        <f t="shared" si="6"/>
        <v>18.899999999999999</v>
      </c>
      <c r="BL36" s="33">
        <v>1.3</v>
      </c>
      <c r="BM36" s="33">
        <v>1.6</v>
      </c>
      <c r="BN36" s="33">
        <v>1.9</v>
      </c>
      <c r="BO36" s="33">
        <v>0.3</v>
      </c>
      <c r="BP36" s="33">
        <v>0.4</v>
      </c>
      <c r="BQ36" s="33">
        <v>0.7</v>
      </c>
      <c r="BR36" s="33">
        <v>0.5</v>
      </c>
      <c r="BS36" s="33">
        <v>4.0999999999999996</v>
      </c>
      <c r="BT36" s="33">
        <v>0.4</v>
      </c>
      <c r="BU36" s="33">
        <v>1</v>
      </c>
      <c r="BV36" s="33">
        <v>0.6</v>
      </c>
      <c r="BW36" s="33">
        <v>2.6</v>
      </c>
      <c r="BX36" s="33">
        <v>3.5</v>
      </c>
      <c r="BY36" s="30">
        <f t="shared" si="7"/>
        <v>29.199999999999996</v>
      </c>
      <c r="BZ36" s="33">
        <v>10.1</v>
      </c>
      <c r="CA36" s="33">
        <v>2</v>
      </c>
      <c r="CB36" s="33">
        <v>5.3</v>
      </c>
      <c r="CC36" s="33">
        <v>5.9</v>
      </c>
      <c r="CD36" s="33">
        <v>5.9</v>
      </c>
      <c r="CE36" s="30">
        <f t="shared" si="8"/>
        <v>15.2</v>
      </c>
      <c r="CF36" s="33">
        <v>0.2</v>
      </c>
      <c r="CG36" s="33">
        <v>0.4</v>
      </c>
      <c r="CH36" s="33" t="s">
        <v>108</v>
      </c>
      <c r="CI36" s="33">
        <v>1.9</v>
      </c>
      <c r="CJ36" s="33">
        <v>0.8</v>
      </c>
      <c r="CK36" s="33">
        <v>0.4</v>
      </c>
      <c r="CL36" s="33">
        <v>11.5</v>
      </c>
      <c r="CM36" s="33" t="s">
        <v>108</v>
      </c>
      <c r="CN36" s="33" t="s">
        <v>108</v>
      </c>
      <c r="CO36" s="33" t="s">
        <v>108</v>
      </c>
      <c r="CP36" s="33">
        <v>3873.1</v>
      </c>
      <c r="CQ36" s="33">
        <v>224.4</v>
      </c>
      <c r="CR36" s="33">
        <v>10438.5</v>
      </c>
    </row>
    <row r="37" spans="1:96" ht="15" customHeight="1" thickBot="1">
      <c r="A37" s="29">
        <v>2021</v>
      </c>
      <c r="B37" s="30">
        <f t="shared" si="0"/>
        <v>52.2</v>
      </c>
      <c r="C37" s="31">
        <v>41.9</v>
      </c>
      <c r="D37" s="31">
        <v>3.7</v>
      </c>
      <c r="E37" s="31">
        <v>6.6</v>
      </c>
      <c r="F37" s="31">
        <f t="shared" si="12"/>
        <v>6564.9999999999973</v>
      </c>
      <c r="G37" s="31">
        <v>19.8</v>
      </c>
      <c r="H37" s="31">
        <v>138.19999999999999</v>
      </c>
      <c r="I37" s="31">
        <v>3.0999999999999996</v>
      </c>
      <c r="J37" s="31" t="s">
        <v>108</v>
      </c>
      <c r="K37" s="32">
        <v>33.700000000000003</v>
      </c>
      <c r="L37" s="33">
        <v>9.8000000000000007</v>
      </c>
      <c r="M37" s="33">
        <v>1.6</v>
      </c>
      <c r="N37" s="33">
        <v>421.6</v>
      </c>
      <c r="O37" s="33">
        <v>4940.8</v>
      </c>
      <c r="P37" s="33">
        <v>1.2000000000000002</v>
      </c>
      <c r="Q37" s="33" t="s">
        <v>108</v>
      </c>
      <c r="R37" s="33">
        <v>21.299999999999997</v>
      </c>
      <c r="S37" s="33">
        <v>1.5</v>
      </c>
      <c r="T37" s="33">
        <v>2.9</v>
      </c>
      <c r="U37" s="33">
        <v>165.29999999999998</v>
      </c>
      <c r="V37" s="33">
        <v>1.2</v>
      </c>
      <c r="W37" s="33">
        <v>12.2</v>
      </c>
      <c r="X37" s="33">
        <v>0.4</v>
      </c>
      <c r="Y37" s="33">
        <v>0.7</v>
      </c>
      <c r="Z37" s="33">
        <v>4.3</v>
      </c>
      <c r="AA37" s="33">
        <v>1.4000000000000001</v>
      </c>
      <c r="AB37" s="33">
        <v>0.2</v>
      </c>
      <c r="AC37" s="33">
        <v>14.4</v>
      </c>
      <c r="AD37" s="33">
        <v>0.4</v>
      </c>
      <c r="AE37" s="33">
        <v>2.4000000000000004</v>
      </c>
      <c r="AF37" s="33">
        <v>745.9</v>
      </c>
      <c r="AG37" s="33">
        <v>2.9</v>
      </c>
      <c r="AH37" s="33">
        <v>17.799999999999997</v>
      </c>
      <c r="AI37" s="31">
        <f t="shared" si="2"/>
        <v>77.099999999999994</v>
      </c>
      <c r="AJ37" s="33">
        <v>24.400000000000002</v>
      </c>
      <c r="AK37" s="33">
        <v>12.8</v>
      </c>
      <c r="AL37" s="33">
        <v>39.9</v>
      </c>
      <c r="AM37" s="31">
        <f t="shared" si="11"/>
        <v>476.99999999999994</v>
      </c>
      <c r="AN37" s="33">
        <v>7.6</v>
      </c>
      <c r="AO37" s="33">
        <v>171.2</v>
      </c>
      <c r="AP37" s="33">
        <v>33</v>
      </c>
      <c r="AQ37" s="33">
        <v>251.89999999999998</v>
      </c>
      <c r="AR37" s="33">
        <v>3.7</v>
      </c>
      <c r="AS37" s="33" t="s">
        <v>108</v>
      </c>
      <c r="AT37" s="33">
        <v>5.5</v>
      </c>
      <c r="AU37" s="33">
        <v>1.8</v>
      </c>
      <c r="AV37" s="33">
        <v>1</v>
      </c>
      <c r="AW37" s="33">
        <v>1.3</v>
      </c>
      <c r="AX37" s="30">
        <f t="shared" si="3"/>
        <v>2.8000000000000003</v>
      </c>
      <c r="AY37" s="33">
        <v>0.4</v>
      </c>
      <c r="AZ37" s="33">
        <v>0.4</v>
      </c>
      <c r="BA37" s="33">
        <v>0.2</v>
      </c>
      <c r="BB37" s="33">
        <v>1.1000000000000001</v>
      </c>
      <c r="BC37" s="33">
        <v>0.6</v>
      </c>
      <c r="BD37" s="33">
        <v>0.1</v>
      </c>
      <c r="BE37" s="30">
        <f t="shared" si="4"/>
        <v>1.7999999999999998</v>
      </c>
      <c r="BF37" s="33">
        <v>1.2</v>
      </c>
      <c r="BG37" s="33" t="s">
        <v>108</v>
      </c>
      <c r="BH37" s="33">
        <v>0.6</v>
      </c>
      <c r="BI37" s="30">
        <f t="shared" si="5"/>
        <v>0.5</v>
      </c>
      <c r="BJ37" s="33">
        <v>0.5</v>
      </c>
      <c r="BK37" s="30">
        <f t="shared" si="6"/>
        <v>27.1</v>
      </c>
      <c r="BL37" s="33">
        <v>1.9</v>
      </c>
      <c r="BM37" s="33">
        <v>2.2999999999999998</v>
      </c>
      <c r="BN37" s="33">
        <v>2.9</v>
      </c>
      <c r="BO37" s="33">
        <v>0.3</v>
      </c>
      <c r="BP37" s="33">
        <v>0.6</v>
      </c>
      <c r="BQ37" s="33">
        <v>1</v>
      </c>
      <c r="BR37" s="33">
        <v>0.7</v>
      </c>
      <c r="BS37" s="33">
        <v>5.8</v>
      </c>
      <c r="BT37" s="33">
        <v>0.5</v>
      </c>
      <c r="BU37" s="33">
        <v>1.5</v>
      </c>
      <c r="BV37" s="33">
        <v>0.9</v>
      </c>
      <c r="BW37" s="33">
        <v>3.6</v>
      </c>
      <c r="BX37" s="33">
        <v>5.0999999999999996</v>
      </c>
      <c r="BY37" s="30">
        <f t="shared" si="7"/>
        <v>36.799999999999997</v>
      </c>
      <c r="BZ37" s="33">
        <v>12.5</v>
      </c>
      <c r="CA37" s="33">
        <v>2.5</v>
      </c>
      <c r="CB37" s="33">
        <v>6.7</v>
      </c>
      <c r="CC37" s="33">
        <v>7</v>
      </c>
      <c r="CD37" s="33">
        <v>8.1</v>
      </c>
      <c r="CE37" s="30">
        <f t="shared" si="8"/>
        <v>10.7</v>
      </c>
      <c r="CF37" s="33">
        <v>0.3</v>
      </c>
      <c r="CG37" s="33">
        <v>0.5</v>
      </c>
      <c r="CH37" s="33" t="s">
        <v>108</v>
      </c>
      <c r="CI37" s="33">
        <v>2.6</v>
      </c>
      <c r="CJ37" s="33">
        <v>1</v>
      </c>
      <c r="CK37" s="33">
        <v>0.6</v>
      </c>
      <c r="CL37" s="33">
        <v>5.7</v>
      </c>
      <c r="CM37" s="33" t="s">
        <v>108</v>
      </c>
      <c r="CN37" s="33" t="s">
        <v>108</v>
      </c>
      <c r="CO37" s="33" t="s">
        <v>108</v>
      </c>
      <c r="CP37" s="33">
        <v>3951.6000000000004</v>
      </c>
      <c r="CQ37" s="33">
        <v>288.3</v>
      </c>
      <c r="CR37" s="33">
        <v>11202.599999999999</v>
      </c>
    </row>
    <row r="38" spans="1:96" ht="15" customHeight="1" thickBot="1">
      <c r="A38" s="29">
        <v>2022</v>
      </c>
      <c r="B38" s="30">
        <f t="shared" si="0"/>
        <v>43.699999999999996</v>
      </c>
      <c r="C38" s="31">
        <v>35.799999999999997</v>
      </c>
      <c r="D38" s="31">
        <v>2.9</v>
      </c>
      <c r="E38" s="31">
        <v>5</v>
      </c>
      <c r="F38" s="31">
        <f t="shared" si="12"/>
        <v>7174.7</v>
      </c>
      <c r="G38" s="31">
        <v>16.099999999999998</v>
      </c>
      <c r="H38" s="31">
        <v>165.29999999999998</v>
      </c>
      <c r="I38" s="31">
        <v>2.6999999999999997</v>
      </c>
      <c r="J38" s="31" t="s">
        <v>108</v>
      </c>
      <c r="K38" s="32">
        <v>80.8</v>
      </c>
      <c r="L38" s="33">
        <v>13.3</v>
      </c>
      <c r="M38" s="33">
        <v>1.4</v>
      </c>
      <c r="N38" s="33">
        <v>437.2</v>
      </c>
      <c r="O38" s="33">
        <v>5381.2</v>
      </c>
      <c r="P38" s="33">
        <v>1</v>
      </c>
      <c r="Q38" s="33" t="s">
        <v>108</v>
      </c>
      <c r="R38" s="33">
        <v>19</v>
      </c>
      <c r="S38" s="33">
        <v>1.2</v>
      </c>
      <c r="T38" s="33">
        <v>3.0999999999999996</v>
      </c>
      <c r="U38" s="33">
        <v>206.2</v>
      </c>
      <c r="V38" s="33">
        <v>1</v>
      </c>
      <c r="W38" s="33">
        <v>14.2</v>
      </c>
      <c r="X38" s="33">
        <v>0.3</v>
      </c>
      <c r="Y38" s="33">
        <v>0.5</v>
      </c>
      <c r="Z38" s="33">
        <v>8.6</v>
      </c>
      <c r="AA38" s="33">
        <v>1.1000000000000001</v>
      </c>
      <c r="AB38" s="33">
        <v>0.2</v>
      </c>
      <c r="AC38" s="33">
        <v>6.6999999999999993</v>
      </c>
      <c r="AD38" s="33">
        <v>0.3</v>
      </c>
      <c r="AE38" s="33">
        <v>2</v>
      </c>
      <c r="AF38" s="33">
        <v>792.7</v>
      </c>
      <c r="AG38" s="33">
        <v>2.2000000000000002</v>
      </c>
      <c r="AH38" s="33">
        <v>16.399999999999999</v>
      </c>
      <c r="AI38" s="31">
        <f t="shared" si="2"/>
        <v>55.2</v>
      </c>
      <c r="AJ38" s="33">
        <v>18.8</v>
      </c>
      <c r="AK38" s="33">
        <v>9.6999999999999993</v>
      </c>
      <c r="AL38" s="33">
        <v>26.7</v>
      </c>
      <c r="AM38" s="31">
        <f t="shared" si="11"/>
        <v>455.09999999999997</v>
      </c>
      <c r="AN38" s="33">
        <v>6.5</v>
      </c>
      <c r="AO38" s="33">
        <v>182.89999999999998</v>
      </c>
      <c r="AP38" s="33">
        <v>27.3</v>
      </c>
      <c r="AQ38" s="33">
        <v>225.89999999999998</v>
      </c>
      <c r="AR38" s="33">
        <v>3.5</v>
      </c>
      <c r="AS38" s="33" t="s">
        <v>108</v>
      </c>
      <c r="AT38" s="33">
        <v>5</v>
      </c>
      <c r="AU38" s="33">
        <v>1.5</v>
      </c>
      <c r="AV38" s="33">
        <v>1.2</v>
      </c>
      <c r="AW38" s="33">
        <v>1.3</v>
      </c>
      <c r="AX38" s="30">
        <f t="shared" si="3"/>
        <v>2.2000000000000002</v>
      </c>
      <c r="AY38" s="33">
        <v>0.3</v>
      </c>
      <c r="AZ38" s="33">
        <v>0.4</v>
      </c>
      <c r="BA38" s="33">
        <v>0.1</v>
      </c>
      <c r="BB38" s="33">
        <v>0.9</v>
      </c>
      <c r="BC38" s="33">
        <v>0.5</v>
      </c>
      <c r="BD38" s="33" t="s">
        <v>108</v>
      </c>
      <c r="BE38" s="30">
        <f t="shared" si="4"/>
        <v>1.7</v>
      </c>
      <c r="BF38" s="33">
        <v>1.2</v>
      </c>
      <c r="BG38" s="33" t="s">
        <v>108</v>
      </c>
      <c r="BH38" s="33">
        <v>0.5</v>
      </c>
      <c r="BI38" s="30">
        <f t="shared" si="5"/>
        <v>0.4</v>
      </c>
      <c r="BJ38" s="33">
        <v>0.4</v>
      </c>
      <c r="BK38" s="30">
        <f t="shared" si="6"/>
        <v>24.4</v>
      </c>
      <c r="BL38" s="33">
        <v>1.5</v>
      </c>
      <c r="BM38" s="33">
        <v>2</v>
      </c>
      <c r="BN38" s="33">
        <v>2.4</v>
      </c>
      <c r="BO38" s="33">
        <v>0.3</v>
      </c>
      <c r="BP38" s="33">
        <v>0.5</v>
      </c>
      <c r="BQ38" s="33">
        <v>0.9</v>
      </c>
      <c r="BR38" s="33">
        <v>0.6</v>
      </c>
      <c r="BS38" s="33">
        <v>5</v>
      </c>
      <c r="BT38" s="33">
        <v>0.5</v>
      </c>
      <c r="BU38" s="33">
        <v>2.2999999999999998</v>
      </c>
      <c r="BV38" s="33">
        <v>0.7</v>
      </c>
      <c r="BW38" s="33">
        <v>3</v>
      </c>
      <c r="BX38" s="33">
        <v>4.7</v>
      </c>
      <c r="BY38" s="30">
        <f t="shared" si="7"/>
        <v>33.5</v>
      </c>
      <c r="BZ38" s="33">
        <v>11.5</v>
      </c>
      <c r="CA38" s="33">
        <v>2.4</v>
      </c>
      <c r="CB38" s="33">
        <v>5.7</v>
      </c>
      <c r="CC38" s="33">
        <v>6.2</v>
      </c>
      <c r="CD38" s="33">
        <v>7.7</v>
      </c>
      <c r="CE38" s="30">
        <f t="shared" si="8"/>
        <v>10.1</v>
      </c>
      <c r="CF38" s="33">
        <v>0.4</v>
      </c>
      <c r="CG38" s="33">
        <v>0.5</v>
      </c>
      <c r="CH38" s="33" t="s">
        <v>108</v>
      </c>
      <c r="CI38" s="33">
        <v>2.8</v>
      </c>
      <c r="CJ38" s="33">
        <v>0.9</v>
      </c>
      <c r="CK38" s="33">
        <v>0.5</v>
      </c>
      <c r="CL38" s="33">
        <v>5</v>
      </c>
      <c r="CM38" s="33" t="s">
        <v>108</v>
      </c>
      <c r="CN38" s="33" t="s">
        <v>108</v>
      </c>
      <c r="CO38" s="33" t="s">
        <v>108</v>
      </c>
      <c r="CP38" s="33">
        <v>3915.9</v>
      </c>
      <c r="CQ38" s="33">
        <v>252.6</v>
      </c>
      <c r="CR38" s="33">
        <v>11716.899999999998</v>
      </c>
    </row>
    <row r="39" spans="1:96" ht="15" customHeight="1" thickBot="1">
      <c r="A39" s="29">
        <v>2023</v>
      </c>
      <c r="B39" s="30">
        <f t="shared" si="0"/>
        <v>39.4</v>
      </c>
      <c r="C39" s="31">
        <v>32.5</v>
      </c>
      <c r="D39" s="31">
        <v>2.6</v>
      </c>
      <c r="E39" s="31">
        <v>4.3</v>
      </c>
      <c r="F39" s="31">
        <f t="shared" si="12"/>
        <v>7205.0000000000009</v>
      </c>
      <c r="G39" s="31">
        <v>14.6</v>
      </c>
      <c r="H39" s="31">
        <v>107.7</v>
      </c>
      <c r="I39" s="31">
        <v>2.5</v>
      </c>
      <c r="J39" s="31" t="s">
        <v>108</v>
      </c>
      <c r="K39" s="32">
        <v>71.099999999999994</v>
      </c>
      <c r="L39" s="33">
        <v>14.9</v>
      </c>
      <c r="M39" s="33">
        <v>1.2</v>
      </c>
      <c r="N39" s="33">
        <v>357.8</v>
      </c>
      <c r="O39" s="33">
        <v>5593.7</v>
      </c>
      <c r="P39" s="33">
        <v>0.8</v>
      </c>
      <c r="Q39" s="33" t="s">
        <v>108</v>
      </c>
      <c r="R39" s="33">
        <v>16.7</v>
      </c>
      <c r="S39" s="33">
        <v>1.2</v>
      </c>
      <c r="T39" s="33">
        <v>2.1</v>
      </c>
      <c r="U39" s="33">
        <v>183.6</v>
      </c>
      <c r="V39" s="33">
        <v>0.9</v>
      </c>
      <c r="W39" s="33">
        <v>14.399999999999999</v>
      </c>
      <c r="X39" s="33">
        <v>0.3</v>
      </c>
      <c r="Y39" s="33">
        <v>0.5</v>
      </c>
      <c r="Z39" s="33">
        <v>3.6999999999999997</v>
      </c>
      <c r="AA39" s="33">
        <v>1.1000000000000001</v>
      </c>
      <c r="AB39" s="33">
        <v>0.2</v>
      </c>
      <c r="AC39" s="33">
        <v>5.0999999999999996</v>
      </c>
      <c r="AD39" s="33">
        <v>0.3</v>
      </c>
      <c r="AE39" s="33">
        <v>2</v>
      </c>
      <c r="AF39" s="33">
        <v>795.6</v>
      </c>
      <c r="AG39" s="33">
        <v>2.1</v>
      </c>
      <c r="AH39" s="33">
        <v>10.9</v>
      </c>
      <c r="AI39" s="31">
        <f t="shared" si="2"/>
        <v>51.900000000000006</v>
      </c>
      <c r="AJ39" s="33">
        <v>17.600000000000001</v>
      </c>
      <c r="AK39" s="33">
        <v>9.1999999999999993</v>
      </c>
      <c r="AL39" s="33">
        <v>25.1</v>
      </c>
      <c r="AM39" s="31">
        <f t="shared" si="11"/>
        <v>429</v>
      </c>
      <c r="AN39" s="33">
        <v>7</v>
      </c>
      <c r="AO39" s="33">
        <v>178.8</v>
      </c>
      <c r="AP39" s="33">
        <v>26</v>
      </c>
      <c r="AQ39" s="33">
        <v>205.4</v>
      </c>
      <c r="AR39" s="33">
        <v>3.4</v>
      </c>
      <c r="AS39" s="33" t="s">
        <v>108</v>
      </c>
      <c r="AT39" s="33">
        <v>4.7</v>
      </c>
      <c r="AU39" s="33">
        <v>1.4</v>
      </c>
      <c r="AV39" s="33">
        <v>1.1000000000000001</v>
      </c>
      <c r="AW39" s="33">
        <v>1.2</v>
      </c>
      <c r="AX39" s="30">
        <f t="shared" si="3"/>
        <v>2.1</v>
      </c>
      <c r="AY39" s="33">
        <v>0.3</v>
      </c>
      <c r="AZ39" s="33">
        <v>0.3</v>
      </c>
      <c r="BA39" s="33">
        <v>0.1</v>
      </c>
      <c r="BB39" s="33">
        <v>0.9</v>
      </c>
      <c r="BC39" s="33">
        <v>0.5</v>
      </c>
      <c r="BD39" s="33" t="s">
        <v>108</v>
      </c>
      <c r="BE39" s="30">
        <f t="shared" si="4"/>
        <v>1.3</v>
      </c>
      <c r="BF39" s="33">
        <v>1</v>
      </c>
      <c r="BG39" s="33" t="s">
        <v>108</v>
      </c>
      <c r="BH39" s="33">
        <v>0.3</v>
      </c>
      <c r="BI39" s="30">
        <f t="shared" si="5"/>
        <v>0.4</v>
      </c>
      <c r="BJ39" s="33">
        <v>0.4</v>
      </c>
      <c r="BK39" s="30">
        <f t="shared" si="6"/>
        <v>22.9</v>
      </c>
      <c r="BL39" s="33">
        <v>1.4</v>
      </c>
      <c r="BM39" s="33">
        <v>1.9</v>
      </c>
      <c r="BN39" s="33">
        <v>2.4</v>
      </c>
      <c r="BO39" s="33">
        <v>0.3</v>
      </c>
      <c r="BP39" s="33">
        <v>0.5</v>
      </c>
      <c r="BQ39" s="33">
        <v>0.8</v>
      </c>
      <c r="BR39" s="33">
        <v>0.5</v>
      </c>
      <c r="BS39" s="33">
        <v>4.8</v>
      </c>
      <c r="BT39" s="33">
        <v>0.4</v>
      </c>
      <c r="BU39" s="33">
        <v>2.2000000000000002</v>
      </c>
      <c r="BV39" s="33">
        <v>0.7</v>
      </c>
      <c r="BW39" s="33">
        <v>2.8</v>
      </c>
      <c r="BX39" s="33">
        <v>4.2</v>
      </c>
      <c r="BY39" s="30">
        <f t="shared" si="7"/>
        <v>31</v>
      </c>
      <c r="BZ39" s="33">
        <v>11.6</v>
      </c>
      <c r="CA39" s="33">
        <v>2.2999999999999998</v>
      </c>
      <c r="CB39" s="33">
        <v>4.9000000000000004</v>
      </c>
      <c r="CC39" s="33">
        <v>5.3</v>
      </c>
      <c r="CD39" s="33">
        <v>6.9</v>
      </c>
      <c r="CE39" s="30">
        <f t="shared" si="8"/>
        <v>10.8</v>
      </c>
      <c r="CF39" s="33">
        <v>0.3</v>
      </c>
      <c r="CG39" s="33">
        <v>0.5</v>
      </c>
      <c r="CH39" s="33" t="s">
        <v>108</v>
      </c>
      <c r="CI39" s="33">
        <v>3.2</v>
      </c>
      <c r="CJ39" s="33">
        <v>1.1000000000000001</v>
      </c>
      <c r="CK39" s="33">
        <v>0.5</v>
      </c>
      <c r="CL39" s="33">
        <v>5.2</v>
      </c>
      <c r="CM39" s="33" t="s">
        <v>108</v>
      </c>
      <c r="CN39" s="33" t="s">
        <v>108</v>
      </c>
      <c r="CO39" s="33" t="s">
        <v>108</v>
      </c>
      <c r="CP39" s="33">
        <v>3946.8</v>
      </c>
      <c r="CQ39" s="33">
        <v>190.4</v>
      </c>
      <c r="CR39" s="33">
        <v>11740.599999999999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5D505-F0AB-494A-BCE3-650A40B0FD99}">
  <sheetPr>
    <pageSetUpPr fitToPage="1"/>
  </sheetPr>
  <dimension ref="A1:CR39"/>
  <sheetViews>
    <sheetView workbookViewId="0">
      <selection sqref="A1:XFD1"/>
    </sheetView>
  </sheetViews>
  <sheetFormatPr defaultColWidth="9.140625" defaultRowHeight="11.25"/>
  <cols>
    <col min="1" max="2" width="10.85546875" style="26" customWidth="1"/>
    <col min="3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168</v>
      </c>
      <c r="B1" s="8"/>
    </row>
    <row r="2" spans="1:96" s="5" customFormat="1" ht="11.25" customHeight="1">
      <c r="A2" s="23" t="s">
        <v>141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52" t="s">
        <v>97</v>
      </c>
      <c r="CF6" s="53"/>
      <c r="CG6" s="53"/>
      <c r="CH6" s="53"/>
      <c r="CI6" s="53"/>
      <c r="CJ6" s="53"/>
      <c r="CK6" s="53"/>
      <c r="CL6" s="53"/>
      <c r="CM6" s="53"/>
      <c r="CN6" s="53"/>
      <c r="CO6" s="63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8618.7000000000007</v>
      </c>
      <c r="C11" s="31">
        <v>8605.9</v>
      </c>
      <c r="D11" s="31">
        <v>4.2</v>
      </c>
      <c r="E11" s="31">
        <v>8.6</v>
      </c>
      <c r="F11" s="31">
        <f>SUM(G11:AH11)</f>
        <v>3293.9999999999995</v>
      </c>
      <c r="G11" s="31">
        <v>7.8999999999999995</v>
      </c>
      <c r="H11" s="31">
        <v>38.5</v>
      </c>
      <c r="I11" s="31">
        <v>2.4</v>
      </c>
      <c r="J11" s="31">
        <v>0.7</v>
      </c>
      <c r="K11" s="32">
        <v>14.7</v>
      </c>
      <c r="L11" s="33">
        <v>4.2</v>
      </c>
      <c r="M11" s="33">
        <v>1.2000000000000002</v>
      </c>
      <c r="N11" s="33">
        <v>36.5</v>
      </c>
      <c r="O11" s="33">
        <v>129.19999999999999</v>
      </c>
      <c r="P11" s="33">
        <v>1.2000000000000002</v>
      </c>
      <c r="Q11" s="33">
        <v>23.1</v>
      </c>
      <c r="R11" s="33">
        <v>1563.1999999999998</v>
      </c>
      <c r="S11" s="33">
        <v>0.6</v>
      </c>
      <c r="T11" s="33">
        <v>1.1000000000000001</v>
      </c>
      <c r="U11" s="33">
        <v>139.9</v>
      </c>
      <c r="V11" s="33">
        <v>1.1000000000000001</v>
      </c>
      <c r="W11" s="33">
        <v>6.6</v>
      </c>
      <c r="X11" s="33">
        <v>0.1</v>
      </c>
      <c r="Y11" s="33">
        <v>0.7</v>
      </c>
      <c r="Z11" s="33">
        <v>8.1</v>
      </c>
      <c r="AA11" s="33">
        <v>0.4</v>
      </c>
      <c r="AB11" s="33">
        <v>0.2</v>
      </c>
      <c r="AC11" s="33">
        <v>1</v>
      </c>
      <c r="AD11" s="33">
        <v>0.2</v>
      </c>
      <c r="AE11" s="33">
        <v>2.9</v>
      </c>
      <c r="AF11" s="33">
        <v>209.1</v>
      </c>
      <c r="AG11" s="33">
        <v>0.5</v>
      </c>
      <c r="AH11" s="33">
        <v>1098.6999999999998</v>
      </c>
      <c r="AI11" s="31">
        <f>SUM(AJ11:AL11)</f>
        <v>136.20000000000002</v>
      </c>
      <c r="AJ11" s="33">
        <v>58.800000000000004</v>
      </c>
      <c r="AK11" s="33">
        <v>29.8</v>
      </c>
      <c r="AL11" s="33">
        <v>47.6</v>
      </c>
      <c r="AM11" s="31">
        <f t="shared" ref="AM11:AM39" si="0">SUM(AN11:AW11)</f>
        <v>256.89999999999998</v>
      </c>
      <c r="AN11" s="33">
        <v>3.7</v>
      </c>
      <c r="AO11" s="33">
        <v>18.200000000000003</v>
      </c>
      <c r="AP11" s="33">
        <v>8.6</v>
      </c>
      <c r="AQ11" s="33">
        <v>99.1</v>
      </c>
      <c r="AR11" s="33">
        <v>13.3</v>
      </c>
      <c r="AS11" s="33">
        <v>105.69999999999999</v>
      </c>
      <c r="AT11" s="33">
        <v>2.7</v>
      </c>
      <c r="AU11" s="33">
        <v>0.6</v>
      </c>
      <c r="AV11" s="33">
        <v>1.6</v>
      </c>
      <c r="AW11" s="33">
        <v>3.4000000000000004</v>
      </c>
      <c r="AX11" s="31">
        <f t="shared" ref="AX11:AX39" si="1">SUM(AY11:BD11)</f>
        <v>3.6</v>
      </c>
      <c r="AY11" s="33">
        <v>0.7</v>
      </c>
      <c r="AZ11" s="33">
        <v>0.4</v>
      </c>
      <c r="BA11" s="33">
        <v>0.1</v>
      </c>
      <c r="BB11" s="33">
        <v>0.5</v>
      </c>
      <c r="BC11" s="33">
        <v>1.5</v>
      </c>
      <c r="BD11" s="33">
        <v>0.4</v>
      </c>
      <c r="BE11" s="31">
        <f>SUM(BF11:BH11)</f>
        <v>4.5</v>
      </c>
      <c r="BF11" s="33">
        <v>2</v>
      </c>
      <c r="BG11" s="33">
        <v>2.2999999999999998</v>
      </c>
      <c r="BH11" s="33">
        <v>0.2</v>
      </c>
      <c r="BI11" s="33">
        <f>BJ11</f>
        <v>3.2</v>
      </c>
      <c r="BJ11" s="33">
        <v>3.2</v>
      </c>
      <c r="BK11" s="33">
        <f>SUM(BL11:BX11)</f>
        <v>14.2</v>
      </c>
      <c r="BL11" s="33">
        <v>2.1</v>
      </c>
      <c r="BM11" s="33">
        <v>1.7</v>
      </c>
      <c r="BN11" s="33">
        <v>2.8</v>
      </c>
      <c r="BO11" s="33">
        <v>0.1</v>
      </c>
      <c r="BP11" s="33">
        <v>0.7</v>
      </c>
      <c r="BQ11" s="33">
        <v>0.3</v>
      </c>
      <c r="BR11" s="33" t="s">
        <v>108</v>
      </c>
      <c r="BS11" s="33">
        <v>1.8</v>
      </c>
      <c r="BT11" s="33">
        <v>0.2</v>
      </c>
      <c r="BU11" s="33">
        <v>0.9</v>
      </c>
      <c r="BV11" s="33">
        <v>0.5</v>
      </c>
      <c r="BW11" s="33">
        <v>1.1000000000000001</v>
      </c>
      <c r="BX11" s="33">
        <v>2</v>
      </c>
      <c r="BY11" s="33">
        <f>SUM(BZ11:CD11)</f>
        <v>43.1</v>
      </c>
      <c r="BZ11" s="33">
        <v>20.5</v>
      </c>
      <c r="CA11" s="33">
        <v>7.2</v>
      </c>
      <c r="CB11" s="33">
        <v>6.5</v>
      </c>
      <c r="CC11" s="33">
        <v>5.3</v>
      </c>
      <c r="CD11" s="33">
        <v>3.6</v>
      </c>
      <c r="CE11" s="33">
        <f>SUM(CF11:CO11)</f>
        <v>11.899999999999999</v>
      </c>
      <c r="CF11" s="33">
        <v>0.4</v>
      </c>
      <c r="CG11" s="33">
        <v>0.2</v>
      </c>
      <c r="CH11" s="33">
        <v>0.1</v>
      </c>
      <c r="CI11" s="33">
        <v>2.5</v>
      </c>
      <c r="CJ11" s="33">
        <v>1.2</v>
      </c>
      <c r="CK11" s="33" t="s">
        <v>108</v>
      </c>
      <c r="CL11" s="33">
        <v>7.4999999999999991</v>
      </c>
      <c r="CM11" s="33" t="s">
        <v>108</v>
      </c>
      <c r="CN11" s="33" t="s">
        <v>108</v>
      </c>
      <c r="CO11" s="33" t="s">
        <v>108</v>
      </c>
      <c r="CP11" s="33">
        <v>961.6</v>
      </c>
      <c r="CQ11" s="33">
        <v>448</v>
      </c>
      <c r="CR11" s="33">
        <v>13347.900000000014</v>
      </c>
    </row>
    <row r="12" spans="1:96" ht="15" customHeight="1" thickBot="1">
      <c r="A12" s="29">
        <v>1996</v>
      </c>
      <c r="B12" s="31">
        <f t="shared" ref="B12:B39" si="2">SUM(C12:E12)</f>
        <v>9096.4999999999982</v>
      </c>
      <c r="C12" s="31">
        <v>9082.8999999999978</v>
      </c>
      <c r="D12" s="31">
        <v>5.6</v>
      </c>
      <c r="E12" s="31">
        <v>8</v>
      </c>
      <c r="F12" s="31">
        <f t="shared" ref="F12:F39" si="3">SUM(G12:AH12)</f>
        <v>3391.3999999999996</v>
      </c>
      <c r="G12" s="31">
        <v>7.3999999999999995</v>
      </c>
      <c r="H12" s="31">
        <v>40.699999999999996</v>
      </c>
      <c r="I12" s="31">
        <v>2.4</v>
      </c>
      <c r="J12" s="31">
        <v>1</v>
      </c>
      <c r="K12" s="32">
        <v>17.7</v>
      </c>
      <c r="L12" s="33">
        <v>4.7</v>
      </c>
      <c r="M12" s="33">
        <v>1.2000000000000002</v>
      </c>
      <c r="N12" s="33">
        <v>41.5</v>
      </c>
      <c r="O12" s="33">
        <v>128.39999999999998</v>
      </c>
      <c r="P12" s="33">
        <v>1.2000000000000002</v>
      </c>
      <c r="Q12" s="33">
        <v>22.000000000000004</v>
      </c>
      <c r="R12" s="33">
        <v>1609.8</v>
      </c>
      <c r="S12" s="33">
        <v>0.6</v>
      </c>
      <c r="T12" s="33">
        <v>1.1000000000000001</v>
      </c>
      <c r="U12" s="33">
        <v>146.19999999999999</v>
      </c>
      <c r="V12" s="33">
        <v>1.2</v>
      </c>
      <c r="W12" s="33">
        <v>7.1</v>
      </c>
      <c r="X12" s="33">
        <v>0.1</v>
      </c>
      <c r="Y12" s="33">
        <v>0.6</v>
      </c>
      <c r="Z12" s="33">
        <v>8.4</v>
      </c>
      <c r="AA12" s="33">
        <v>0.4</v>
      </c>
      <c r="AB12" s="33">
        <v>0.30000000000000004</v>
      </c>
      <c r="AC12" s="33">
        <v>1</v>
      </c>
      <c r="AD12" s="33">
        <v>0.2</v>
      </c>
      <c r="AE12" s="33">
        <v>2.2999999999999998</v>
      </c>
      <c r="AF12" s="33">
        <v>183.1</v>
      </c>
      <c r="AG12" s="33">
        <v>0.6</v>
      </c>
      <c r="AH12" s="33">
        <v>1160.2</v>
      </c>
      <c r="AI12" s="31">
        <f t="shared" ref="AI12:AI39" si="4">SUM(AJ12:AL12)</f>
        <v>143.5</v>
      </c>
      <c r="AJ12" s="33">
        <v>62</v>
      </c>
      <c r="AK12" s="33">
        <v>31.4</v>
      </c>
      <c r="AL12" s="33">
        <v>50.099999999999994</v>
      </c>
      <c r="AM12" s="31">
        <f t="shared" si="0"/>
        <v>264.2</v>
      </c>
      <c r="AN12" s="33">
        <v>4</v>
      </c>
      <c r="AO12" s="33">
        <v>23.7</v>
      </c>
      <c r="AP12" s="33">
        <v>9.6000000000000014</v>
      </c>
      <c r="AQ12" s="33">
        <v>95.7</v>
      </c>
      <c r="AR12" s="33">
        <v>13.6</v>
      </c>
      <c r="AS12" s="33">
        <v>105.10000000000001</v>
      </c>
      <c r="AT12" s="33">
        <v>3.1</v>
      </c>
      <c r="AU12" s="33">
        <v>1</v>
      </c>
      <c r="AV12" s="33">
        <v>2.5999999999999996</v>
      </c>
      <c r="AW12" s="33">
        <v>5.8</v>
      </c>
      <c r="AX12" s="31">
        <f t="shared" si="1"/>
        <v>4.8</v>
      </c>
      <c r="AY12" s="33">
        <v>0.79999999999999993</v>
      </c>
      <c r="AZ12" s="33">
        <v>0.5</v>
      </c>
      <c r="BA12" s="33">
        <v>0.2</v>
      </c>
      <c r="BB12" s="33">
        <v>0.8</v>
      </c>
      <c r="BC12" s="33">
        <v>2</v>
      </c>
      <c r="BD12" s="33">
        <v>0.5</v>
      </c>
      <c r="BE12" s="31">
        <f t="shared" ref="BE12:BE39" si="5">SUM(BF12:BH12)</f>
        <v>5.1000000000000005</v>
      </c>
      <c r="BF12" s="33">
        <v>2.1</v>
      </c>
      <c r="BG12" s="33">
        <v>2.7</v>
      </c>
      <c r="BH12" s="33">
        <v>0.3</v>
      </c>
      <c r="BI12" s="33">
        <f t="shared" ref="BI12:BI39" si="6">BJ12</f>
        <v>4.0999999999999996</v>
      </c>
      <c r="BJ12" s="33">
        <v>4.0999999999999996</v>
      </c>
      <c r="BK12" s="33">
        <f t="shared" ref="BK12:BK39" si="7">SUM(BL12:BX12)</f>
        <v>15.899999999999999</v>
      </c>
      <c r="BL12" s="33">
        <v>2.4</v>
      </c>
      <c r="BM12" s="33">
        <v>1.9</v>
      </c>
      <c r="BN12" s="33">
        <v>3.2</v>
      </c>
      <c r="BO12" s="33">
        <v>0.2</v>
      </c>
      <c r="BP12" s="33">
        <v>0.8</v>
      </c>
      <c r="BQ12" s="33">
        <v>0.4</v>
      </c>
      <c r="BR12" s="33" t="s">
        <v>108</v>
      </c>
      <c r="BS12" s="33">
        <v>1.6</v>
      </c>
      <c r="BT12" s="33">
        <v>0.2</v>
      </c>
      <c r="BU12" s="33">
        <v>1.1000000000000001</v>
      </c>
      <c r="BV12" s="33">
        <v>0.5</v>
      </c>
      <c r="BW12" s="33">
        <v>1.3</v>
      </c>
      <c r="BX12" s="33">
        <v>2.2999999999999998</v>
      </c>
      <c r="BY12" s="33">
        <f t="shared" ref="BY12:BY39" si="8">SUM(BZ12:CD12)</f>
        <v>50.500000000000007</v>
      </c>
      <c r="BZ12" s="33">
        <v>23.3</v>
      </c>
      <c r="CA12" s="33">
        <v>8</v>
      </c>
      <c r="CB12" s="33">
        <v>8.9</v>
      </c>
      <c r="CC12" s="33">
        <v>6.1999999999999993</v>
      </c>
      <c r="CD12" s="33">
        <v>4.0999999999999996</v>
      </c>
      <c r="CE12" s="33">
        <f t="shared" ref="CE12:CE39" si="9">SUM(CF12:CO12)</f>
        <v>13.099999999999998</v>
      </c>
      <c r="CF12" s="33">
        <v>0.5</v>
      </c>
      <c r="CG12" s="33">
        <v>0.2</v>
      </c>
      <c r="CH12" s="33">
        <v>0.1</v>
      </c>
      <c r="CI12" s="33">
        <v>2.9</v>
      </c>
      <c r="CJ12" s="33">
        <v>1.2</v>
      </c>
      <c r="CK12" s="33" t="s">
        <v>108</v>
      </c>
      <c r="CL12" s="33">
        <v>8.1999999999999993</v>
      </c>
      <c r="CM12" s="33" t="s">
        <v>108</v>
      </c>
      <c r="CN12" s="33" t="s">
        <v>108</v>
      </c>
      <c r="CO12" s="33" t="s">
        <v>108</v>
      </c>
      <c r="CP12" s="33">
        <v>1095.7</v>
      </c>
      <c r="CQ12" s="33">
        <v>579.70000000000005</v>
      </c>
      <c r="CR12" s="33">
        <v>14084.800000000008</v>
      </c>
    </row>
    <row r="13" spans="1:96" ht="15" customHeight="1" thickBot="1">
      <c r="A13" s="29">
        <v>1997</v>
      </c>
      <c r="B13" s="31">
        <f t="shared" si="2"/>
        <v>9046.9</v>
      </c>
      <c r="C13" s="31">
        <v>9033.7999999999993</v>
      </c>
      <c r="D13" s="31">
        <v>5.5</v>
      </c>
      <c r="E13" s="31">
        <v>7.6000000000000005</v>
      </c>
      <c r="F13" s="31">
        <f t="shared" si="3"/>
        <v>3566</v>
      </c>
      <c r="G13" s="31">
        <v>4.5999999999999996</v>
      </c>
      <c r="H13" s="31">
        <v>42.800000000000004</v>
      </c>
      <c r="I13" s="31">
        <v>2.6999999999999997</v>
      </c>
      <c r="J13" s="31">
        <v>1.9</v>
      </c>
      <c r="K13" s="32">
        <v>20.900000000000002</v>
      </c>
      <c r="L13" s="33">
        <v>4.8</v>
      </c>
      <c r="M13" s="33">
        <v>1</v>
      </c>
      <c r="N13" s="33">
        <v>43.7</v>
      </c>
      <c r="O13" s="33">
        <v>140.19999999999999</v>
      </c>
      <c r="P13" s="33">
        <v>1.3</v>
      </c>
      <c r="Q13" s="33">
        <v>22.7</v>
      </c>
      <c r="R13" s="33">
        <v>1684.2</v>
      </c>
      <c r="S13" s="33">
        <v>0.7</v>
      </c>
      <c r="T13" s="33">
        <v>1.2</v>
      </c>
      <c r="U13" s="33">
        <v>149.4</v>
      </c>
      <c r="V13" s="33">
        <v>1.3</v>
      </c>
      <c r="W13" s="33">
        <v>6.7</v>
      </c>
      <c r="X13" s="33">
        <v>0.1</v>
      </c>
      <c r="Y13" s="33">
        <v>0.4</v>
      </c>
      <c r="Z13" s="33">
        <v>11.2</v>
      </c>
      <c r="AA13" s="33">
        <v>0.3</v>
      </c>
      <c r="AB13" s="33">
        <v>0.2</v>
      </c>
      <c r="AC13" s="33">
        <v>0.9</v>
      </c>
      <c r="AD13" s="33">
        <v>0.3</v>
      </c>
      <c r="AE13" s="33">
        <v>1.7000000000000002</v>
      </c>
      <c r="AF13" s="33">
        <v>190.7</v>
      </c>
      <c r="AG13" s="33">
        <v>0.8</v>
      </c>
      <c r="AH13" s="33">
        <v>1229.3</v>
      </c>
      <c r="AI13" s="31">
        <f t="shared" si="4"/>
        <v>152.4</v>
      </c>
      <c r="AJ13" s="33">
        <v>66</v>
      </c>
      <c r="AK13" s="33">
        <v>33.299999999999997</v>
      </c>
      <c r="AL13" s="33">
        <v>53.1</v>
      </c>
      <c r="AM13" s="31">
        <f t="shared" si="0"/>
        <v>278.10000000000008</v>
      </c>
      <c r="AN13" s="33">
        <v>4.7</v>
      </c>
      <c r="AO13" s="33">
        <v>25.4</v>
      </c>
      <c r="AP13" s="33">
        <v>10.4</v>
      </c>
      <c r="AQ13" s="33">
        <v>98.5</v>
      </c>
      <c r="AR13" s="33">
        <v>12.299999999999999</v>
      </c>
      <c r="AS13" s="33">
        <v>108.9</v>
      </c>
      <c r="AT13" s="33">
        <v>3.6</v>
      </c>
      <c r="AU13" s="33">
        <v>1.3</v>
      </c>
      <c r="AV13" s="33">
        <v>3.9</v>
      </c>
      <c r="AW13" s="33">
        <v>9.1</v>
      </c>
      <c r="AX13" s="31">
        <f t="shared" si="1"/>
        <v>5.6</v>
      </c>
      <c r="AY13" s="33">
        <v>1</v>
      </c>
      <c r="AZ13" s="33">
        <v>0.5</v>
      </c>
      <c r="BA13" s="33">
        <v>0.2</v>
      </c>
      <c r="BB13" s="33">
        <v>1</v>
      </c>
      <c r="BC13" s="33">
        <v>2.4</v>
      </c>
      <c r="BD13" s="33">
        <v>0.5</v>
      </c>
      <c r="BE13" s="31">
        <f t="shared" si="5"/>
        <v>5.7</v>
      </c>
      <c r="BF13" s="33">
        <v>2.5</v>
      </c>
      <c r="BG13" s="33">
        <v>2.9</v>
      </c>
      <c r="BH13" s="33">
        <v>0.3</v>
      </c>
      <c r="BI13" s="33">
        <f t="shared" si="6"/>
        <v>4.5999999999999996</v>
      </c>
      <c r="BJ13" s="33">
        <v>4.5999999999999996</v>
      </c>
      <c r="BK13" s="33">
        <f t="shared" si="7"/>
        <v>18.5</v>
      </c>
      <c r="BL13" s="33">
        <v>2.8</v>
      </c>
      <c r="BM13" s="33">
        <v>2.2999999999999998</v>
      </c>
      <c r="BN13" s="33">
        <v>3.8</v>
      </c>
      <c r="BO13" s="33">
        <v>0.2</v>
      </c>
      <c r="BP13" s="33">
        <v>1</v>
      </c>
      <c r="BQ13" s="33">
        <v>0.4</v>
      </c>
      <c r="BR13" s="33" t="s">
        <v>108</v>
      </c>
      <c r="BS13" s="33">
        <v>1.8</v>
      </c>
      <c r="BT13" s="33">
        <v>0.3</v>
      </c>
      <c r="BU13" s="33">
        <v>1.2</v>
      </c>
      <c r="BV13" s="33">
        <v>0.6</v>
      </c>
      <c r="BW13" s="33">
        <v>1.4000000000000001</v>
      </c>
      <c r="BX13" s="33">
        <v>2.7</v>
      </c>
      <c r="BY13" s="33">
        <f t="shared" si="8"/>
        <v>52.4</v>
      </c>
      <c r="BZ13" s="33">
        <v>23.1</v>
      </c>
      <c r="CA13" s="33">
        <v>9.1</v>
      </c>
      <c r="CB13" s="33">
        <v>9.5</v>
      </c>
      <c r="CC13" s="33">
        <v>6.4</v>
      </c>
      <c r="CD13" s="33">
        <v>4.3</v>
      </c>
      <c r="CE13" s="33">
        <f t="shared" si="9"/>
        <v>15.600000000000001</v>
      </c>
      <c r="CF13" s="33">
        <v>0.5</v>
      </c>
      <c r="CG13" s="33">
        <v>0.2</v>
      </c>
      <c r="CH13" s="33">
        <v>0.1</v>
      </c>
      <c r="CI13" s="33">
        <v>3.2</v>
      </c>
      <c r="CJ13" s="33">
        <v>1.4</v>
      </c>
      <c r="CK13" s="33" t="s">
        <v>108</v>
      </c>
      <c r="CL13" s="33">
        <v>10.200000000000001</v>
      </c>
      <c r="CM13" s="33" t="s">
        <v>108</v>
      </c>
      <c r="CN13" s="33" t="s">
        <v>108</v>
      </c>
      <c r="CO13" s="33" t="s">
        <v>108</v>
      </c>
      <c r="CP13" s="33">
        <v>1173.1000000000001</v>
      </c>
      <c r="CQ13" s="33">
        <v>673.4</v>
      </c>
      <c r="CR13" s="33">
        <v>14318.9</v>
      </c>
    </row>
    <row r="14" spans="1:96" ht="15" customHeight="1" thickBot="1">
      <c r="A14" s="29">
        <v>1998</v>
      </c>
      <c r="B14" s="31">
        <f t="shared" si="2"/>
        <v>8786.7000000000007</v>
      </c>
      <c r="C14" s="31">
        <v>8774.1</v>
      </c>
      <c r="D14" s="31">
        <v>4.5</v>
      </c>
      <c r="E14" s="31">
        <v>8.1</v>
      </c>
      <c r="F14" s="31">
        <f t="shared" si="3"/>
        <v>3900.8</v>
      </c>
      <c r="G14" s="31">
        <v>4.3000000000000007</v>
      </c>
      <c r="H14" s="31">
        <v>44.1</v>
      </c>
      <c r="I14" s="31">
        <v>3.0999999999999996</v>
      </c>
      <c r="J14" s="31">
        <v>1.6</v>
      </c>
      <c r="K14" s="32">
        <v>22.999999999999996</v>
      </c>
      <c r="L14" s="33">
        <v>5.0999999999999996</v>
      </c>
      <c r="M14" s="33">
        <v>1</v>
      </c>
      <c r="N14" s="33">
        <v>45.400000000000006</v>
      </c>
      <c r="O14" s="33">
        <v>139.29999999999998</v>
      </c>
      <c r="P14" s="33">
        <v>1.5</v>
      </c>
      <c r="Q14" s="33">
        <v>25.1</v>
      </c>
      <c r="R14" s="33">
        <v>1889.2</v>
      </c>
      <c r="S14" s="33">
        <v>0.6</v>
      </c>
      <c r="T14" s="33">
        <v>1.2999999999999998</v>
      </c>
      <c r="U14" s="33">
        <v>139.39999999999998</v>
      </c>
      <c r="V14" s="33">
        <v>1.5</v>
      </c>
      <c r="W14" s="33">
        <v>7.1</v>
      </c>
      <c r="X14" s="33">
        <v>0.1</v>
      </c>
      <c r="Y14" s="33">
        <v>0.5</v>
      </c>
      <c r="Z14" s="33">
        <v>12.1</v>
      </c>
      <c r="AA14" s="33">
        <v>0.4</v>
      </c>
      <c r="AB14" s="33">
        <v>0.2</v>
      </c>
      <c r="AC14" s="33">
        <v>1</v>
      </c>
      <c r="AD14" s="33">
        <v>0.3</v>
      </c>
      <c r="AE14" s="33">
        <v>1.8</v>
      </c>
      <c r="AF14" s="33">
        <v>220.39999999999998</v>
      </c>
      <c r="AG14" s="33">
        <v>0.9</v>
      </c>
      <c r="AH14" s="33">
        <v>1330.5</v>
      </c>
      <c r="AI14" s="31">
        <f t="shared" si="4"/>
        <v>157.19999999999999</v>
      </c>
      <c r="AJ14" s="33">
        <v>68.2</v>
      </c>
      <c r="AK14" s="33">
        <v>34.4</v>
      </c>
      <c r="AL14" s="33">
        <v>54.6</v>
      </c>
      <c r="AM14" s="31">
        <f t="shared" si="0"/>
        <v>294.2</v>
      </c>
      <c r="AN14" s="33">
        <v>5.9</v>
      </c>
      <c r="AO14" s="33">
        <v>30.5</v>
      </c>
      <c r="AP14" s="33">
        <v>11.7</v>
      </c>
      <c r="AQ14" s="33">
        <v>98.4</v>
      </c>
      <c r="AR14" s="33">
        <v>11.4</v>
      </c>
      <c r="AS14" s="33">
        <v>116</v>
      </c>
      <c r="AT14" s="33">
        <v>4.4000000000000004</v>
      </c>
      <c r="AU14" s="33">
        <v>2.8</v>
      </c>
      <c r="AV14" s="33">
        <v>4</v>
      </c>
      <c r="AW14" s="33">
        <v>9.1000000000000014</v>
      </c>
      <c r="AX14" s="31">
        <f t="shared" si="1"/>
        <v>8.5</v>
      </c>
      <c r="AY14" s="33">
        <v>1.1000000000000001</v>
      </c>
      <c r="AZ14" s="33">
        <v>0.6</v>
      </c>
      <c r="BA14" s="33">
        <v>0.2</v>
      </c>
      <c r="BB14" s="33">
        <v>2.2999999999999998</v>
      </c>
      <c r="BC14" s="33">
        <v>3.7</v>
      </c>
      <c r="BD14" s="33">
        <v>0.6</v>
      </c>
      <c r="BE14" s="31">
        <f t="shared" si="5"/>
        <v>7.6</v>
      </c>
      <c r="BF14" s="33">
        <v>3.9</v>
      </c>
      <c r="BG14" s="33">
        <v>3.3</v>
      </c>
      <c r="BH14" s="33">
        <v>0.4</v>
      </c>
      <c r="BI14" s="33">
        <f t="shared" si="6"/>
        <v>6.4</v>
      </c>
      <c r="BJ14" s="33">
        <v>6.4</v>
      </c>
      <c r="BK14" s="33">
        <f t="shared" si="7"/>
        <v>21.6</v>
      </c>
      <c r="BL14" s="33">
        <v>3.1</v>
      </c>
      <c r="BM14" s="33">
        <v>2.5</v>
      </c>
      <c r="BN14" s="33">
        <v>4.2</v>
      </c>
      <c r="BO14" s="33">
        <v>0.5</v>
      </c>
      <c r="BP14" s="33">
        <v>1.1000000000000001</v>
      </c>
      <c r="BQ14" s="33">
        <v>0.5</v>
      </c>
      <c r="BR14" s="33" t="s">
        <v>108</v>
      </c>
      <c r="BS14" s="33">
        <v>2.7</v>
      </c>
      <c r="BT14" s="33">
        <v>0.3</v>
      </c>
      <c r="BU14" s="33">
        <v>1.4</v>
      </c>
      <c r="BV14" s="33">
        <v>0.7</v>
      </c>
      <c r="BW14" s="33">
        <v>1.6</v>
      </c>
      <c r="BX14" s="33">
        <v>3</v>
      </c>
      <c r="BY14" s="33">
        <f t="shared" si="8"/>
        <v>57.699999999999996</v>
      </c>
      <c r="BZ14" s="33">
        <v>24.499999999999996</v>
      </c>
      <c r="CA14" s="33">
        <v>6.6</v>
      </c>
      <c r="CB14" s="33">
        <v>12.700000000000001</v>
      </c>
      <c r="CC14" s="33">
        <v>8.4</v>
      </c>
      <c r="CD14" s="33">
        <v>5.5</v>
      </c>
      <c r="CE14" s="33">
        <f t="shared" si="9"/>
        <v>12.399999999999999</v>
      </c>
      <c r="CF14" s="33">
        <v>0.6</v>
      </c>
      <c r="CG14" s="33">
        <v>0.3</v>
      </c>
      <c r="CH14" s="33">
        <v>0.1</v>
      </c>
      <c r="CI14" s="33">
        <v>3.4</v>
      </c>
      <c r="CJ14" s="33">
        <v>1.7</v>
      </c>
      <c r="CK14" s="33" t="s">
        <v>108</v>
      </c>
      <c r="CL14" s="33">
        <v>6.3</v>
      </c>
      <c r="CM14" s="33" t="s">
        <v>108</v>
      </c>
      <c r="CN14" s="33" t="s">
        <v>108</v>
      </c>
      <c r="CO14" s="33" t="s">
        <v>108</v>
      </c>
      <c r="CP14" s="33">
        <v>1255.3999999999999</v>
      </c>
      <c r="CQ14" s="33">
        <v>768.4</v>
      </c>
      <c r="CR14" s="33">
        <v>14508.500000000002</v>
      </c>
    </row>
    <row r="15" spans="1:96" ht="15" customHeight="1" thickBot="1">
      <c r="A15" s="29">
        <v>1999</v>
      </c>
      <c r="B15" s="31">
        <f t="shared" si="2"/>
        <v>8955.7000000000007</v>
      </c>
      <c r="C15" s="31">
        <v>8942.7000000000007</v>
      </c>
      <c r="D15" s="31">
        <v>5</v>
      </c>
      <c r="E15" s="31">
        <v>8</v>
      </c>
      <c r="F15" s="31">
        <f t="shared" si="3"/>
        <v>4075.7</v>
      </c>
      <c r="G15" s="31">
        <v>4.4000000000000004</v>
      </c>
      <c r="H15" s="31">
        <v>41.1</v>
      </c>
      <c r="I15" s="31">
        <v>3.3</v>
      </c>
      <c r="J15" s="31">
        <v>1.7</v>
      </c>
      <c r="K15" s="32">
        <v>27.5</v>
      </c>
      <c r="L15" s="33">
        <v>5</v>
      </c>
      <c r="M15" s="33">
        <v>1.1000000000000001</v>
      </c>
      <c r="N15" s="33">
        <v>35.700000000000003</v>
      </c>
      <c r="O15" s="33">
        <v>141.9</v>
      </c>
      <c r="P15" s="33">
        <v>1.6</v>
      </c>
      <c r="Q15" s="33">
        <v>24.6</v>
      </c>
      <c r="R15" s="33">
        <v>1757.5</v>
      </c>
      <c r="S15" s="33">
        <v>0.7</v>
      </c>
      <c r="T15" s="33">
        <v>1.4</v>
      </c>
      <c r="U15" s="33">
        <v>143.6</v>
      </c>
      <c r="V15" s="33">
        <v>1.6</v>
      </c>
      <c r="W15" s="33">
        <v>7.1999999999999993</v>
      </c>
      <c r="X15" s="33">
        <v>0.2</v>
      </c>
      <c r="Y15" s="33">
        <v>0.6</v>
      </c>
      <c r="Z15" s="33">
        <v>11.4</v>
      </c>
      <c r="AA15" s="33">
        <v>0.4</v>
      </c>
      <c r="AB15" s="33">
        <v>0.2</v>
      </c>
      <c r="AC15" s="33">
        <v>1.2000000000000002</v>
      </c>
      <c r="AD15" s="33">
        <v>0.3</v>
      </c>
      <c r="AE15" s="33">
        <v>2.1</v>
      </c>
      <c r="AF15" s="33">
        <v>415.7</v>
      </c>
      <c r="AG15" s="33">
        <v>1</v>
      </c>
      <c r="AH15" s="33">
        <v>1442.7</v>
      </c>
      <c r="AI15" s="31">
        <f t="shared" si="4"/>
        <v>156.69999999999999</v>
      </c>
      <c r="AJ15" s="33">
        <v>68</v>
      </c>
      <c r="AK15" s="33">
        <v>34.299999999999997</v>
      </c>
      <c r="AL15" s="33">
        <v>54.400000000000006</v>
      </c>
      <c r="AM15" s="31">
        <f t="shared" si="0"/>
        <v>314.09999999999997</v>
      </c>
      <c r="AN15" s="33">
        <v>6.6</v>
      </c>
      <c r="AO15" s="33">
        <v>32.799999999999997</v>
      </c>
      <c r="AP15" s="33">
        <v>12.6</v>
      </c>
      <c r="AQ15" s="33">
        <v>100</v>
      </c>
      <c r="AR15" s="33">
        <v>12.399999999999999</v>
      </c>
      <c r="AS15" s="33">
        <v>127.8</v>
      </c>
      <c r="AT15" s="33">
        <v>4.7</v>
      </c>
      <c r="AU15" s="33">
        <v>3.3</v>
      </c>
      <c r="AV15" s="33">
        <v>4.2</v>
      </c>
      <c r="AW15" s="33">
        <v>9.7000000000000011</v>
      </c>
      <c r="AX15" s="31">
        <f t="shared" si="1"/>
        <v>10.000000000000002</v>
      </c>
      <c r="AY15" s="33">
        <v>1.2000000000000002</v>
      </c>
      <c r="AZ15" s="33">
        <v>0.6</v>
      </c>
      <c r="BA15" s="33">
        <v>0.2</v>
      </c>
      <c r="BB15" s="33">
        <v>2.7</v>
      </c>
      <c r="BC15" s="33">
        <v>4.7</v>
      </c>
      <c r="BD15" s="33">
        <v>0.6</v>
      </c>
      <c r="BE15" s="31">
        <f t="shared" si="5"/>
        <v>8.9</v>
      </c>
      <c r="BF15" s="33">
        <v>5.2</v>
      </c>
      <c r="BG15" s="33">
        <v>3.3</v>
      </c>
      <c r="BH15" s="33">
        <v>0.4</v>
      </c>
      <c r="BI15" s="33">
        <f t="shared" si="6"/>
        <v>7.2</v>
      </c>
      <c r="BJ15" s="33">
        <v>7.2</v>
      </c>
      <c r="BK15" s="33">
        <f t="shared" si="7"/>
        <v>24.000000000000004</v>
      </c>
      <c r="BL15" s="33">
        <v>3.5</v>
      </c>
      <c r="BM15" s="33">
        <v>2.8</v>
      </c>
      <c r="BN15" s="33">
        <v>4.7</v>
      </c>
      <c r="BO15" s="33">
        <v>0.5</v>
      </c>
      <c r="BP15" s="33">
        <v>1.2</v>
      </c>
      <c r="BQ15" s="33">
        <v>0.5</v>
      </c>
      <c r="BR15" s="33" t="s">
        <v>108</v>
      </c>
      <c r="BS15" s="33">
        <v>3.1</v>
      </c>
      <c r="BT15" s="33">
        <v>0.3</v>
      </c>
      <c r="BU15" s="33">
        <v>1.5</v>
      </c>
      <c r="BV15" s="33">
        <v>0.8</v>
      </c>
      <c r="BW15" s="33">
        <v>1.8</v>
      </c>
      <c r="BX15" s="33">
        <v>3.3000000000000003</v>
      </c>
      <c r="BY15" s="33">
        <f t="shared" si="8"/>
        <v>65.399999999999991</v>
      </c>
      <c r="BZ15" s="33">
        <v>26.8</v>
      </c>
      <c r="CA15" s="33">
        <v>6.6</v>
      </c>
      <c r="CB15" s="33">
        <v>15.399999999999999</v>
      </c>
      <c r="CC15" s="33">
        <v>10</v>
      </c>
      <c r="CD15" s="33">
        <v>6.6</v>
      </c>
      <c r="CE15" s="33">
        <f t="shared" si="9"/>
        <v>12.7</v>
      </c>
      <c r="CF15" s="33">
        <v>0.6</v>
      </c>
      <c r="CG15" s="33">
        <v>0.3</v>
      </c>
      <c r="CH15" s="33">
        <v>0.1</v>
      </c>
      <c r="CI15" s="33">
        <v>3.7</v>
      </c>
      <c r="CJ15" s="33">
        <v>1.9</v>
      </c>
      <c r="CK15" s="33">
        <v>0.1</v>
      </c>
      <c r="CL15" s="33">
        <v>6</v>
      </c>
      <c r="CM15" s="33" t="s">
        <v>108</v>
      </c>
      <c r="CN15" s="33" t="s">
        <v>108</v>
      </c>
      <c r="CO15" s="33" t="s">
        <v>108</v>
      </c>
      <c r="CP15" s="33">
        <v>1296.5</v>
      </c>
      <c r="CQ15" s="33">
        <v>821.2</v>
      </c>
      <c r="CR15" s="33">
        <v>14926.900000000011</v>
      </c>
    </row>
    <row r="16" spans="1:96" ht="15" customHeight="1" thickBot="1">
      <c r="A16" s="29">
        <v>2000</v>
      </c>
      <c r="B16" s="31">
        <f t="shared" si="2"/>
        <v>9454.5999999999985</v>
      </c>
      <c r="C16" s="31">
        <v>9439.4</v>
      </c>
      <c r="D16" s="31">
        <v>3.9</v>
      </c>
      <c r="E16" s="31">
        <v>11.299999999999999</v>
      </c>
      <c r="F16" s="31">
        <f t="shared" si="3"/>
        <v>4272.2999999999993</v>
      </c>
      <c r="G16" s="31">
        <v>4.7</v>
      </c>
      <c r="H16" s="31">
        <v>40.700000000000003</v>
      </c>
      <c r="I16" s="31">
        <v>3.4</v>
      </c>
      <c r="J16" s="31">
        <v>2.1</v>
      </c>
      <c r="K16" s="32">
        <v>30.900000000000002</v>
      </c>
      <c r="L16" s="33">
        <v>4.7</v>
      </c>
      <c r="M16" s="33">
        <v>1.1000000000000001</v>
      </c>
      <c r="N16" s="33">
        <v>43.6</v>
      </c>
      <c r="O16" s="33">
        <v>144.4</v>
      </c>
      <c r="P16" s="33">
        <v>1.8</v>
      </c>
      <c r="Q16" s="33">
        <v>22.2</v>
      </c>
      <c r="R16" s="33">
        <v>1901.3999999999999</v>
      </c>
      <c r="S16" s="33">
        <v>0.7</v>
      </c>
      <c r="T16" s="33">
        <v>1.6</v>
      </c>
      <c r="U16" s="33">
        <v>142.20000000000002</v>
      </c>
      <c r="V16" s="33">
        <v>1.7</v>
      </c>
      <c r="W16" s="33">
        <v>6.5</v>
      </c>
      <c r="X16" s="33">
        <v>0.2</v>
      </c>
      <c r="Y16" s="33">
        <v>0.6</v>
      </c>
      <c r="Z16" s="33">
        <v>9.9</v>
      </c>
      <c r="AA16" s="33">
        <v>0.5</v>
      </c>
      <c r="AB16" s="33">
        <v>0.1</v>
      </c>
      <c r="AC16" s="33">
        <v>1.2</v>
      </c>
      <c r="AD16" s="33">
        <v>0.3</v>
      </c>
      <c r="AE16" s="33">
        <v>2</v>
      </c>
      <c r="AF16" s="33">
        <v>331</v>
      </c>
      <c r="AG16" s="33">
        <v>1.1000000000000001</v>
      </c>
      <c r="AH16" s="33">
        <v>1571.7</v>
      </c>
      <c r="AI16" s="31">
        <f t="shared" si="4"/>
        <v>159.5</v>
      </c>
      <c r="AJ16" s="33">
        <v>69.3</v>
      </c>
      <c r="AK16" s="33">
        <v>34.9</v>
      </c>
      <c r="AL16" s="33">
        <v>55.3</v>
      </c>
      <c r="AM16" s="31">
        <f t="shared" si="0"/>
        <v>333.9</v>
      </c>
      <c r="AN16" s="33">
        <v>7.5</v>
      </c>
      <c r="AO16" s="33">
        <v>35.700000000000003</v>
      </c>
      <c r="AP16" s="33">
        <v>13.8</v>
      </c>
      <c r="AQ16" s="33">
        <v>108.1</v>
      </c>
      <c r="AR16" s="33">
        <v>11.7</v>
      </c>
      <c r="AS16" s="33">
        <v>133.20000000000002</v>
      </c>
      <c r="AT16" s="33">
        <v>5.8</v>
      </c>
      <c r="AU16" s="33">
        <v>3.4</v>
      </c>
      <c r="AV16" s="33">
        <v>4.7</v>
      </c>
      <c r="AW16" s="33">
        <v>10</v>
      </c>
      <c r="AX16" s="31">
        <f t="shared" si="1"/>
        <v>11.5</v>
      </c>
      <c r="AY16" s="33">
        <v>1.3</v>
      </c>
      <c r="AZ16" s="33">
        <v>0.7</v>
      </c>
      <c r="BA16" s="33">
        <v>0.2</v>
      </c>
      <c r="BB16" s="33">
        <v>3.5</v>
      </c>
      <c r="BC16" s="33">
        <v>5.2</v>
      </c>
      <c r="BD16" s="33">
        <v>0.6</v>
      </c>
      <c r="BE16" s="31">
        <f t="shared" si="5"/>
        <v>7.8999999999999995</v>
      </c>
      <c r="BF16" s="33">
        <v>4.5</v>
      </c>
      <c r="BG16" s="33">
        <v>3.1</v>
      </c>
      <c r="BH16" s="33">
        <v>0.3</v>
      </c>
      <c r="BI16" s="33">
        <f t="shared" si="6"/>
        <v>8.3000000000000007</v>
      </c>
      <c r="BJ16" s="33">
        <v>8.3000000000000007</v>
      </c>
      <c r="BK16" s="33">
        <f t="shared" si="7"/>
        <v>26.899999999999995</v>
      </c>
      <c r="BL16" s="33">
        <v>3.7</v>
      </c>
      <c r="BM16" s="33">
        <v>3</v>
      </c>
      <c r="BN16" s="33">
        <v>4</v>
      </c>
      <c r="BO16" s="33">
        <v>0.5</v>
      </c>
      <c r="BP16" s="33">
        <v>1.3</v>
      </c>
      <c r="BQ16" s="33">
        <v>0.6</v>
      </c>
      <c r="BR16" s="33">
        <v>0.1</v>
      </c>
      <c r="BS16" s="33">
        <v>5</v>
      </c>
      <c r="BT16" s="33">
        <v>0.4</v>
      </c>
      <c r="BU16" s="33">
        <v>1.7</v>
      </c>
      <c r="BV16" s="33">
        <v>0.9</v>
      </c>
      <c r="BW16" s="33">
        <v>1.9</v>
      </c>
      <c r="BX16" s="33">
        <v>3.8000000000000003</v>
      </c>
      <c r="BY16" s="33">
        <f t="shared" si="8"/>
        <v>63.5</v>
      </c>
      <c r="BZ16" s="33">
        <v>26.299999999999997</v>
      </c>
      <c r="CA16" s="33">
        <v>7</v>
      </c>
      <c r="CB16" s="33">
        <v>12.5</v>
      </c>
      <c r="CC16" s="33">
        <v>10.700000000000001</v>
      </c>
      <c r="CD16" s="33">
        <v>7</v>
      </c>
      <c r="CE16" s="33">
        <f t="shared" si="9"/>
        <v>16.7</v>
      </c>
      <c r="CF16" s="33">
        <v>0.8</v>
      </c>
      <c r="CG16" s="33">
        <v>0.3</v>
      </c>
      <c r="CH16" s="33">
        <v>0.1</v>
      </c>
      <c r="CI16" s="33">
        <v>4.1999999999999993</v>
      </c>
      <c r="CJ16" s="33">
        <v>2.1</v>
      </c>
      <c r="CK16" s="33">
        <v>0.1</v>
      </c>
      <c r="CL16" s="33">
        <v>9.1</v>
      </c>
      <c r="CM16" s="33" t="s">
        <v>108</v>
      </c>
      <c r="CN16" s="33" t="s">
        <v>108</v>
      </c>
      <c r="CO16" s="33" t="s">
        <v>108</v>
      </c>
      <c r="CP16" s="33">
        <v>1335</v>
      </c>
      <c r="CQ16" s="33">
        <v>875.8</v>
      </c>
      <c r="CR16" s="33">
        <v>15690.100000000006</v>
      </c>
    </row>
    <row r="17" spans="1:96" ht="15" customHeight="1" thickBot="1">
      <c r="A17" s="29">
        <v>2001</v>
      </c>
      <c r="B17" s="31">
        <f t="shared" si="2"/>
        <v>9138.9999999999982</v>
      </c>
      <c r="C17" s="31">
        <v>9125.4999999999982</v>
      </c>
      <c r="D17" s="31">
        <v>2.2000000000000002</v>
      </c>
      <c r="E17" s="31">
        <v>11.3</v>
      </c>
      <c r="F17" s="31">
        <f t="shared" si="3"/>
        <v>4243</v>
      </c>
      <c r="G17" s="31">
        <v>4.5999999999999996</v>
      </c>
      <c r="H17" s="31">
        <v>40.5</v>
      </c>
      <c r="I17" s="31">
        <v>3.3</v>
      </c>
      <c r="J17" s="31">
        <v>1.4</v>
      </c>
      <c r="K17" s="32">
        <v>29.400000000000002</v>
      </c>
      <c r="L17" s="33">
        <v>4.9000000000000004</v>
      </c>
      <c r="M17" s="33">
        <v>0.9</v>
      </c>
      <c r="N17" s="33">
        <v>41</v>
      </c>
      <c r="O17" s="33">
        <v>134</v>
      </c>
      <c r="P17" s="33">
        <v>1.2</v>
      </c>
      <c r="Q17" s="33">
        <v>23.7</v>
      </c>
      <c r="R17" s="33">
        <v>1773.3999999999999</v>
      </c>
      <c r="S17" s="33">
        <v>0.5</v>
      </c>
      <c r="T17" s="33">
        <v>1.4</v>
      </c>
      <c r="U17" s="33">
        <v>145</v>
      </c>
      <c r="V17" s="33">
        <v>1</v>
      </c>
      <c r="W17" s="33">
        <v>6</v>
      </c>
      <c r="X17" s="33">
        <v>0.1</v>
      </c>
      <c r="Y17" s="33">
        <v>0.4</v>
      </c>
      <c r="Z17" s="33">
        <v>9.5</v>
      </c>
      <c r="AA17" s="33">
        <v>0.4</v>
      </c>
      <c r="AB17" s="33">
        <v>0.1</v>
      </c>
      <c r="AC17" s="33">
        <v>0.9</v>
      </c>
      <c r="AD17" s="33">
        <v>0.2</v>
      </c>
      <c r="AE17" s="33">
        <v>1.3</v>
      </c>
      <c r="AF17" s="33">
        <v>341.9</v>
      </c>
      <c r="AG17" s="33">
        <v>1.2</v>
      </c>
      <c r="AH17" s="33">
        <v>1674.8</v>
      </c>
      <c r="AI17" s="31">
        <f t="shared" si="4"/>
        <v>174.2</v>
      </c>
      <c r="AJ17" s="33">
        <v>75.5</v>
      </c>
      <c r="AK17" s="33">
        <v>38.1</v>
      </c>
      <c r="AL17" s="33">
        <v>60.6</v>
      </c>
      <c r="AM17" s="31">
        <f t="shared" si="0"/>
        <v>338.20000000000005</v>
      </c>
      <c r="AN17" s="33">
        <v>5.4</v>
      </c>
      <c r="AO17" s="33">
        <v>29.5</v>
      </c>
      <c r="AP17" s="33">
        <v>11.600000000000001</v>
      </c>
      <c r="AQ17" s="33">
        <v>123.80000000000001</v>
      </c>
      <c r="AR17" s="33">
        <v>10.899999999999999</v>
      </c>
      <c r="AS17" s="33">
        <v>130.30000000000001</v>
      </c>
      <c r="AT17" s="33">
        <v>6.1</v>
      </c>
      <c r="AU17" s="33">
        <v>3.6</v>
      </c>
      <c r="AV17" s="33">
        <v>5.3000000000000007</v>
      </c>
      <c r="AW17" s="33">
        <v>11.700000000000001</v>
      </c>
      <c r="AX17" s="31">
        <f t="shared" si="1"/>
        <v>11.600000000000001</v>
      </c>
      <c r="AY17" s="33">
        <v>0.9</v>
      </c>
      <c r="AZ17" s="33">
        <v>0.7</v>
      </c>
      <c r="BA17" s="33">
        <v>0.2</v>
      </c>
      <c r="BB17" s="33">
        <v>3.9</v>
      </c>
      <c r="BC17" s="33">
        <v>5.4</v>
      </c>
      <c r="BD17" s="33">
        <v>0.5</v>
      </c>
      <c r="BE17" s="31">
        <f t="shared" si="5"/>
        <v>7.6000000000000005</v>
      </c>
      <c r="BF17" s="33">
        <v>4.4000000000000004</v>
      </c>
      <c r="BG17" s="33">
        <v>2.9</v>
      </c>
      <c r="BH17" s="33">
        <v>0.3</v>
      </c>
      <c r="BI17" s="33">
        <f t="shared" si="6"/>
        <v>8.5</v>
      </c>
      <c r="BJ17" s="33">
        <v>8.5</v>
      </c>
      <c r="BK17" s="33">
        <f t="shared" si="7"/>
        <v>28.199999999999996</v>
      </c>
      <c r="BL17" s="33">
        <v>4</v>
      </c>
      <c r="BM17" s="33">
        <v>3.3</v>
      </c>
      <c r="BN17" s="33">
        <v>3.9</v>
      </c>
      <c r="BO17" s="33">
        <v>0.6</v>
      </c>
      <c r="BP17" s="33">
        <v>1.3</v>
      </c>
      <c r="BQ17" s="33">
        <v>0.7</v>
      </c>
      <c r="BR17" s="33">
        <v>0.1</v>
      </c>
      <c r="BS17" s="33">
        <v>5.2</v>
      </c>
      <c r="BT17" s="33">
        <v>0.4</v>
      </c>
      <c r="BU17" s="33">
        <v>1.7</v>
      </c>
      <c r="BV17" s="33">
        <v>1</v>
      </c>
      <c r="BW17" s="33">
        <v>1.9</v>
      </c>
      <c r="BX17" s="33">
        <v>4.0999999999999996</v>
      </c>
      <c r="BY17" s="33">
        <f t="shared" si="8"/>
        <v>70</v>
      </c>
      <c r="BZ17" s="33">
        <v>26.2</v>
      </c>
      <c r="CA17" s="33">
        <v>7.6</v>
      </c>
      <c r="CB17" s="33">
        <v>16.5</v>
      </c>
      <c r="CC17" s="33">
        <v>11.8</v>
      </c>
      <c r="CD17" s="33">
        <v>7.9</v>
      </c>
      <c r="CE17" s="33">
        <f t="shared" si="9"/>
        <v>16.3</v>
      </c>
      <c r="CF17" s="33">
        <v>0.8</v>
      </c>
      <c r="CG17" s="33">
        <v>0.3</v>
      </c>
      <c r="CH17" s="33">
        <v>0.1</v>
      </c>
      <c r="CI17" s="33">
        <v>4.3</v>
      </c>
      <c r="CJ17" s="33">
        <v>2.2000000000000002</v>
      </c>
      <c r="CK17" s="33">
        <v>0.1</v>
      </c>
      <c r="CL17" s="33">
        <v>8.5</v>
      </c>
      <c r="CM17" s="33" t="s">
        <v>108</v>
      </c>
      <c r="CN17" s="33" t="s">
        <v>108</v>
      </c>
      <c r="CO17" s="33" t="s">
        <v>108</v>
      </c>
      <c r="CP17" s="33">
        <v>1291.5999999999999</v>
      </c>
      <c r="CQ17" s="33">
        <v>847.4</v>
      </c>
      <c r="CR17" s="33">
        <v>15328.199999999995</v>
      </c>
    </row>
    <row r="18" spans="1:96" ht="15" customHeight="1" thickBot="1">
      <c r="A18" s="29">
        <v>2002</v>
      </c>
      <c r="B18" s="31">
        <f t="shared" si="2"/>
        <v>9198.8000000000011</v>
      </c>
      <c r="C18" s="31">
        <v>9188.3000000000011</v>
      </c>
      <c r="D18" s="31">
        <v>1.7</v>
      </c>
      <c r="E18" s="31">
        <v>8.8000000000000007</v>
      </c>
      <c r="F18" s="31">
        <f t="shared" si="3"/>
        <v>4388.5000000000009</v>
      </c>
      <c r="G18" s="31">
        <v>4.3</v>
      </c>
      <c r="H18" s="31">
        <v>40.699999999999996</v>
      </c>
      <c r="I18" s="31">
        <v>3.1</v>
      </c>
      <c r="J18" s="31">
        <v>0.9</v>
      </c>
      <c r="K18" s="32">
        <v>29.8</v>
      </c>
      <c r="L18" s="33">
        <v>4.5</v>
      </c>
      <c r="M18" s="33">
        <v>0.7</v>
      </c>
      <c r="N18" s="33">
        <v>36.200000000000003</v>
      </c>
      <c r="O18" s="33">
        <v>134.5</v>
      </c>
      <c r="P18" s="33">
        <v>0.8</v>
      </c>
      <c r="Q18" s="33">
        <v>24</v>
      </c>
      <c r="R18" s="33">
        <v>1772.3</v>
      </c>
      <c r="S18" s="33">
        <v>0.4</v>
      </c>
      <c r="T18" s="33">
        <v>1.4</v>
      </c>
      <c r="U18" s="33">
        <v>148.69999999999999</v>
      </c>
      <c r="V18" s="33">
        <v>0.89999999999999991</v>
      </c>
      <c r="W18" s="33">
        <v>5.4</v>
      </c>
      <c r="X18" s="33">
        <v>0.1</v>
      </c>
      <c r="Y18" s="33">
        <v>0.3</v>
      </c>
      <c r="Z18" s="33">
        <v>8.4</v>
      </c>
      <c r="AA18" s="33">
        <v>0.3</v>
      </c>
      <c r="AB18" s="33">
        <v>0.1</v>
      </c>
      <c r="AC18" s="33">
        <v>0.8</v>
      </c>
      <c r="AD18" s="33">
        <v>0.2</v>
      </c>
      <c r="AE18" s="33">
        <v>0.9</v>
      </c>
      <c r="AF18" s="33">
        <v>399.99999999999994</v>
      </c>
      <c r="AG18" s="33">
        <v>1</v>
      </c>
      <c r="AH18" s="33">
        <v>1767.8000000000002</v>
      </c>
      <c r="AI18" s="31">
        <f t="shared" si="4"/>
        <v>176</v>
      </c>
      <c r="AJ18" s="33">
        <v>76.099999999999994</v>
      </c>
      <c r="AK18" s="33">
        <v>38.5</v>
      </c>
      <c r="AL18" s="33">
        <v>61.400000000000006</v>
      </c>
      <c r="AM18" s="31">
        <f t="shared" si="0"/>
        <v>319.99999999999994</v>
      </c>
      <c r="AN18" s="33">
        <v>3.9</v>
      </c>
      <c r="AO18" s="33">
        <v>28.599999999999998</v>
      </c>
      <c r="AP18" s="33">
        <v>11.9</v>
      </c>
      <c r="AQ18" s="33">
        <v>120.9</v>
      </c>
      <c r="AR18" s="33">
        <v>11</v>
      </c>
      <c r="AS18" s="33">
        <v>123.1</v>
      </c>
      <c r="AT18" s="33">
        <v>3</v>
      </c>
      <c r="AU18" s="33">
        <v>1.5</v>
      </c>
      <c r="AV18" s="33">
        <v>4.8999999999999995</v>
      </c>
      <c r="AW18" s="33">
        <v>11.2</v>
      </c>
      <c r="AX18" s="31">
        <f t="shared" si="1"/>
        <v>4.8</v>
      </c>
      <c r="AY18" s="33">
        <v>0.6</v>
      </c>
      <c r="AZ18" s="33">
        <v>0.3</v>
      </c>
      <c r="BA18" s="33">
        <v>0.1</v>
      </c>
      <c r="BB18" s="33">
        <v>1.6</v>
      </c>
      <c r="BC18" s="33">
        <v>2</v>
      </c>
      <c r="BD18" s="33">
        <v>0.2</v>
      </c>
      <c r="BE18" s="31">
        <f t="shared" si="5"/>
        <v>3.5</v>
      </c>
      <c r="BF18" s="33">
        <v>2.2999999999999998</v>
      </c>
      <c r="BG18" s="33">
        <v>1</v>
      </c>
      <c r="BH18" s="33">
        <v>0.2</v>
      </c>
      <c r="BI18" s="33">
        <f t="shared" si="6"/>
        <v>3.1</v>
      </c>
      <c r="BJ18" s="33">
        <v>3.1</v>
      </c>
      <c r="BK18" s="33">
        <f t="shared" si="7"/>
        <v>12.999999999999998</v>
      </c>
      <c r="BL18" s="33">
        <v>1.6</v>
      </c>
      <c r="BM18" s="33">
        <v>1.3</v>
      </c>
      <c r="BN18" s="33">
        <v>1.6</v>
      </c>
      <c r="BO18" s="33">
        <v>0.3</v>
      </c>
      <c r="BP18" s="33">
        <v>0.5</v>
      </c>
      <c r="BQ18" s="33">
        <v>0.3</v>
      </c>
      <c r="BR18" s="33">
        <v>0.1</v>
      </c>
      <c r="BS18" s="33">
        <v>2.5</v>
      </c>
      <c r="BT18" s="33">
        <v>0.2</v>
      </c>
      <c r="BU18" s="33">
        <v>1</v>
      </c>
      <c r="BV18" s="33">
        <v>0.4</v>
      </c>
      <c r="BW18" s="33">
        <v>1.1000000000000001</v>
      </c>
      <c r="BX18" s="33">
        <v>2.1</v>
      </c>
      <c r="BY18" s="33">
        <f t="shared" si="8"/>
        <v>43.6</v>
      </c>
      <c r="BZ18" s="33">
        <v>17.100000000000001</v>
      </c>
      <c r="CA18" s="33">
        <v>4.0999999999999996</v>
      </c>
      <c r="CB18" s="33">
        <v>10.399999999999999</v>
      </c>
      <c r="CC18" s="33">
        <v>7.1</v>
      </c>
      <c r="CD18" s="33">
        <v>4.9000000000000004</v>
      </c>
      <c r="CE18" s="33">
        <f t="shared" si="9"/>
        <v>7.1000000000000005</v>
      </c>
      <c r="CF18" s="33">
        <v>0.3</v>
      </c>
      <c r="CG18" s="33">
        <v>0.2</v>
      </c>
      <c r="CH18" s="33">
        <v>0.1</v>
      </c>
      <c r="CI18" s="33">
        <v>2.4000000000000004</v>
      </c>
      <c r="CJ18" s="33">
        <v>1.1000000000000001</v>
      </c>
      <c r="CK18" s="33">
        <v>0.1</v>
      </c>
      <c r="CL18" s="33">
        <v>2.9000000000000004</v>
      </c>
      <c r="CM18" s="33" t="s">
        <v>108</v>
      </c>
      <c r="CN18" s="33" t="s">
        <v>108</v>
      </c>
      <c r="CO18" s="33" t="s">
        <v>108</v>
      </c>
      <c r="CP18" s="33">
        <v>863.19999999999993</v>
      </c>
      <c r="CQ18" s="33">
        <v>430.9</v>
      </c>
      <c r="CR18" s="33">
        <v>15021.600000000002</v>
      </c>
    </row>
    <row r="19" spans="1:96" ht="15" customHeight="1" thickBot="1">
      <c r="A19" s="29">
        <v>2003</v>
      </c>
      <c r="B19" s="31">
        <f t="shared" si="2"/>
        <v>8672.9</v>
      </c>
      <c r="C19" s="31">
        <v>8663.9</v>
      </c>
      <c r="D19" s="31">
        <v>1.8</v>
      </c>
      <c r="E19" s="31">
        <v>7.2</v>
      </c>
      <c r="F19" s="31">
        <f t="shared" si="3"/>
        <v>4560.7</v>
      </c>
      <c r="G19" s="31">
        <v>4.5</v>
      </c>
      <c r="H19" s="31">
        <v>42.3</v>
      </c>
      <c r="I19" s="31">
        <v>3.4000000000000004</v>
      </c>
      <c r="J19" s="31">
        <v>0.8</v>
      </c>
      <c r="K19" s="32">
        <v>29.9</v>
      </c>
      <c r="L19" s="33">
        <v>2.8</v>
      </c>
      <c r="M19" s="33">
        <v>0.7</v>
      </c>
      <c r="N19" s="33">
        <v>42.2</v>
      </c>
      <c r="O19" s="33">
        <v>123.19999999999999</v>
      </c>
      <c r="P19" s="33">
        <v>0.9</v>
      </c>
      <c r="Q19" s="33">
        <v>24.5</v>
      </c>
      <c r="R19" s="33">
        <v>1857.3</v>
      </c>
      <c r="S19" s="33">
        <v>0.3</v>
      </c>
      <c r="T19" s="33">
        <v>1.1000000000000001</v>
      </c>
      <c r="U19" s="33">
        <v>147.10000000000002</v>
      </c>
      <c r="V19" s="33">
        <v>0.8</v>
      </c>
      <c r="W19" s="33">
        <v>6.1</v>
      </c>
      <c r="X19" s="33">
        <v>0.1</v>
      </c>
      <c r="Y19" s="33">
        <v>0.2</v>
      </c>
      <c r="Z19" s="33">
        <v>8.1999999999999993</v>
      </c>
      <c r="AA19" s="33">
        <v>0.3</v>
      </c>
      <c r="AB19" s="33">
        <v>0.1</v>
      </c>
      <c r="AC19" s="33">
        <v>0.9</v>
      </c>
      <c r="AD19" s="33">
        <v>0.1</v>
      </c>
      <c r="AE19" s="33">
        <v>1</v>
      </c>
      <c r="AF19" s="33">
        <v>353.3</v>
      </c>
      <c r="AG19" s="33">
        <v>1.1000000000000001</v>
      </c>
      <c r="AH19" s="33">
        <v>1907.5</v>
      </c>
      <c r="AI19" s="31">
        <f t="shared" si="4"/>
        <v>176.60000000000002</v>
      </c>
      <c r="AJ19" s="33">
        <v>76.3</v>
      </c>
      <c r="AK19" s="33">
        <v>38.6</v>
      </c>
      <c r="AL19" s="33">
        <v>61.7</v>
      </c>
      <c r="AM19" s="31">
        <f t="shared" si="0"/>
        <v>327.60000000000008</v>
      </c>
      <c r="AN19" s="33">
        <v>3.9</v>
      </c>
      <c r="AO19" s="33">
        <v>29</v>
      </c>
      <c r="AP19" s="33">
        <v>12.3</v>
      </c>
      <c r="AQ19" s="33">
        <v>113.4</v>
      </c>
      <c r="AR19" s="33">
        <v>14.100000000000001</v>
      </c>
      <c r="AS19" s="33">
        <v>133.70000000000002</v>
      </c>
      <c r="AT19" s="33">
        <v>3.1</v>
      </c>
      <c r="AU19" s="33">
        <v>1.5</v>
      </c>
      <c r="AV19" s="33">
        <v>5.0999999999999996</v>
      </c>
      <c r="AW19" s="33">
        <v>11.5</v>
      </c>
      <c r="AX19" s="31">
        <f t="shared" si="1"/>
        <v>5</v>
      </c>
      <c r="AY19" s="33">
        <v>0.7</v>
      </c>
      <c r="AZ19" s="33">
        <v>0.3</v>
      </c>
      <c r="BA19" s="33">
        <v>0.1</v>
      </c>
      <c r="BB19" s="33">
        <v>1.7</v>
      </c>
      <c r="BC19" s="33">
        <v>2.1</v>
      </c>
      <c r="BD19" s="33">
        <v>0.1</v>
      </c>
      <c r="BE19" s="31">
        <f t="shared" si="5"/>
        <v>3.7</v>
      </c>
      <c r="BF19" s="33">
        <v>2.4</v>
      </c>
      <c r="BG19" s="33">
        <v>1.1000000000000001</v>
      </c>
      <c r="BH19" s="33">
        <v>0.2</v>
      </c>
      <c r="BI19" s="33">
        <f t="shared" si="6"/>
        <v>3</v>
      </c>
      <c r="BJ19" s="33">
        <v>3</v>
      </c>
      <c r="BK19" s="33">
        <f t="shared" si="7"/>
        <v>13.5</v>
      </c>
      <c r="BL19" s="33">
        <v>1.6</v>
      </c>
      <c r="BM19" s="33">
        <v>1.3</v>
      </c>
      <c r="BN19" s="33">
        <v>1.7</v>
      </c>
      <c r="BO19" s="33">
        <v>0.3</v>
      </c>
      <c r="BP19" s="33">
        <v>0.5</v>
      </c>
      <c r="BQ19" s="33">
        <v>0.3</v>
      </c>
      <c r="BR19" s="33">
        <v>0.1</v>
      </c>
      <c r="BS19" s="33">
        <v>2.6</v>
      </c>
      <c r="BT19" s="33">
        <v>0.2</v>
      </c>
      <c r="BU19" s="33">
        <v>1</v>
      </c>
      <c r="BV19" s="33">
        <v>0.5</v>
      </c>
      <c r="BW19" s="33">
        <v>1.1000000000000001</v>
      </c>
      <c r="BX19" s="33">
        <v>2.3000000000000003</v>
      </c>
      <c r="BY19" s="33">
        <f t="shared" si="8"/>
        <v>40</v>
      </c>
      <c r="BZ19" s="33">
        <v>16</v>
      </c>
      <c r="CA19" s="33">
        <v>4</v>
      </c>
      <c r="CB19" s="33">
        <v>8.3000000000000007</v>
      </c>
      <c r="CC19" s="33">
        <v>6.9</v>
      </c>
      <c r="CD19" s="33">
        <v>4.8000000000000007</v>
      </c>
      <c r="CE19" s="33">
        <f t="shared" si="9"/>
        <v>6.8</v>
      </c>
      <c r="CF19" s="33">
        <v>0.4</v>
      </c>
      <c r="CG19" s="33">
        <v>0.2</v>
      </c>
      <c r="CH19" s="33" t="s">
        <v>108</v>
      </c>
      <c r="CI19" s="33">
        <v>2.2000000000000002</v>
      </c>
      <c r="CJ19" s="33">
        <v>1.2</v>
      </c>
      <c r="CK19" s="33">
        <v>0.1</v>
      </c>
      <c r="CL19" s="33">
        <v>2.7</v>
      </c>
      <c r="CM19" s="33" t="s">
        <v>108</v>
      </c>
      <c r="CN19" s="33" t="s">
        <v>108</v>
      </c>
      <c r="CO19" s="33" t="s">
        <v>108</v>
      </c>
      <c r="CP19" s="33">
        <v>830.59999999999991</v>
      </c>
      <c r="CQ19" s="33">
        <v>416.9</v>
      </c>
      <c r="CR19" s="33">
        <v>14640.400000000003</v>
      </c>
    </row>
    <row r="20" spans="1:96" ht="15" customHeight="1" thickBot="1">
      <c r="A20" s="29">
        <v>2004</v>
      </c>
      <c r="B20" s="31">
        <f t="shared" si="2"/>
        <v>9392.8000000000011</v>
      </c>
      <c r="C20" s="31">
        <v>9382.6</v>
      </c>
      <c r="D20" s="31">
        <v>1.7</v>
      </c>
      <c r="E20" s="31">
        <v>8.5</v>
      </c>
      <c r="F20" s="31">
        <f t="shared" si="3"/>
        <v>4961.7999999999993</v>
      </c>
      <c r="G20" s="31">
        <v>5.5</v>
      </c>
      <c r="H20" s="31">
        <v>40.800000000000004</v>
      </c>
      <c r="I20" s="31">
        <v>3.3</v>
      </c>
      <c r="J20" s="31">
        <v>0.7</v>
      </c>
      <c r="K20" s="32">
        <v>29.9</v>
      </c>
      <c r="L20" s="33">
        <v>2.7</v>
      </c>
      <c r="M20" s="33">
        <v>0.7</v>
      </c>
      <c r="N20" s="33">
        <v>40.5</v>
      </c>
      <c r="O20" s="33">
        <v>141.80000000000001</v>
      </c>
      <c r="P20" s="33">
        <v>0.9</v>
      </c>
      <c r="Q20" s="33">
        <v>25</v>
      </c>
      <c r="R20" s="33">
        <v>2065.1999999999998</v>
      </c>
      <c r="S20" s="33">
        <v>0.3</v>
      </c>
      <c r="T20" s="33">
        <v>1.2</v>
      </c>
      <c r="U20" s="33">
        <v>154.70000000000002</v>
      </c>
      <c r="V20" s="33">
        <v>0.8</v>
      </c>
      <c r="W20" s="33">
        <v>6.1999999999999993</v>
      </c>
      <c r="X20" s="33">
        <v>0.1</v>
      </c>
      <c r="Y20" s="33">
        <v>0.2</v>
      </c>
      <c r="Z20" s="33">
        <v>8.3000000000000007</v>
      </c>
      <c r="AA20" s="33">
        <v>0.3</v>
      </c>
      <c r="AB20" s="33" t="s">
        <v>108</v>
      </c>
      <c r="AC20" s="33">
        <v>0.9</v>
      </c>
      <c r="AD20" s="33">
        <v>0.1</v>
      </c>
      <c r="AE20" s="33">
        <v>1</v>
      </c>
      <c r="AF20" s="33">
        <v>441.2</v>
      </c>
      <c r="AG20" s="33">
        <v>1</v>
      </c>
      <c r="AH20" s="33">
        <v>1988.5</v>
      </c>
      <c r="AI20" s="31">
        <f t="shared" si="4"/>
        <v>194.5</v>
      </c>
      <c r="AJ20" s="33">
        <v>84</v>
      </c>
      <c r="AK20" s="33">
        <v>42.5</v>
      </c>
      <c r="AL20" s="33">
        <v>68</v>
      </c>
      <c r="AM20" s="31">
        <f t="shared" si="0"/>
        <v>340.79999999999995</v>
      </c>
      <c r="AN20" s="33">
        <v>4</v>
      </c>
      <c r="AO20" s="33">
        <v>30.5</v>
      </c>
      <c r="AP20" s="33">
        <v>12.600000000000001</v>
      </c>
      <c r="AQ20" s="33">
        <v>113.69999999999999</v>
      </c>
      <c r="AR20" s="33">
        <v>14.4</v>
      </c>
      <c r="AS20" s="33">
        <v>144.30000000000001</v>
      </c>
      <c r="AT20" s="33">
        <v>3</v>
      </c>
      <c r="AU20" s="33">
        <v>1.4</v>
      </c>
      <c r="AV20" s="33">
        <v>5.2</v>
      </c>
      <c r="AW20" s="33">
        <v>11.7</v>
      </c>
      <c r="AX20" s="31">
        <f t="shared" si="1"/>
        <v>4.6999999999999993</v>
      </c>
      <c r="AY20" s="33">
        <v>0.6</v>
      </c>
      <c r="AZ20" s="33">
        <v>0.3</v>
      </c>
      <c r="BA20" s="33">
        <v>0.1</v>
      </c>
      <c r="BB20" s="33">
        <v>1.7</v>
      </c>
      <c r="BC20" s="33">
        <v>1.9</v>
      </c>
      <c r="BD20" s="33">
        <v>0.1</v>
      </c>
      <c r="BE20" s="31">
        <f t="shared" si="5"/>
        <v>5.4</v>
      </c>
      <c r="BF20" s="33">
        <v>2.2000000000000002</v>
      </c>
      <c r="BG20" s="33">
        <v>1</v>
      </c>
      <c r="BH20" s="33">
        <v>2.2000000000000002</v>
      </c>
      <c r="BI20" s="33">
        <f t="shared" si="6"/>
        <v>2.5</v>
      </c>
      <c r="BJ20" s="33">
        <v>2.5</v>
      </c>
      <c r="BK20" s="33">
        <f t="shared" si="7"/>
        <v>13</v>
      </c>
      <c r="BL20" s="33">
        <v>1.5</v>
      </c>
      <c r="BM20" s="33">
        <v>1.3</v>
      </c>
      <c r="BN20" s="33">
        <v>1.6</v>
      </c>
      <c r="BO20" s="33">
        <v>0.3</v>
      </c>
      <c r="BP20" s="33">
        <v>0.5</v>
      </c>
      <c r="BQ20" s="33">
        <v>0.3</v>
      </c>
      <c r="BR20" s="33">
        <v>0.1</v>
      </c>
      <c r="BS20" s="33">
        <v>2.4</v>
      </c>
      <c r="BT20" s="33">
        <v>0.2</v>
      </c>
      <c r="BU20" s="33">
        <v>1</v>
      </c>
      <c r="BV20" s="33">
        <v>0.4</v>
      </c>
      <c r="BW20" s="33">
        <v>1.2</v>
      </c>
      <c r="BX20" s="33">
        <v>2.2000000000000002</v>
      </c>
      <c r="BY20" s="33">
        <f t="shared" si="8"/>
        <v>39.799999999999997</v>
      </c>
      <c r="BZ20" s="33">
        <v>15.499999999999998</v>
      </c>
      <c r="CA20" s="33">
        <v>3.8</v>
      </c>
      <c r="CB20" s="33">
        <v>8.8000000000000007</v>
      </c>
      <c r="CC20" s="33">
        <v>6.8999999999999995</v>
      </c>
      <c r="CD20" s="33">
        <v>4.8</v>
      </c>
      <c r="CE20" s="33">
        <f t="shared" si="9"/>
        <v>6.5</v>
      </c>
      <c r="CF20" s="33">
        <v>0.3</v>
      </c>
      <c r="CG20" s="33">
        <v>0.2</v>
      </c>
      <c r="CH20" s="33" t="s">
        <v>108</v>
      </c>
      <c r="CI20" s="33">
        <v>2.1</v>
      </c>
      <c r="CJ20" s="33">
        <v>1.3</v>
      </c>
      <c r="CK20" s="33">
        <v>0.1</v>
      </c>
      <c r="CL20" s="33">
        <v>2.5</v>
      </c>
      <c r="CM20" s="33" t="s">
        <v>108</v>
      </c>
      <c r="CN20" s="33" t="s">
        <v>108</v>
      </c>
      <c r="CO20" s="33" t="s">
        <v>108</v>
      </c>
      <c r="CP20" s="33">
        <v>805.3</v>
      </c>
      <c r="CQ20" s="33">
        <v>405.7</v>
      </c>
      <c r="CR20" s="33">
        <v>15767.100000000002</v>
      </c>
    </row>
    <row r="21" spans="1:96" ht="15" customHeight="1" thickBot="1">
      <c r="A21" s="29">
        <v>2005</v>
      </c>
      <c r="B21" s="31">
        <f t="shared" si="2"/>
        <v>7899.1</v>
      </c>
      <c r="C21" s="31">
        <v>7889.8</v>
      </c>
      <c r="D21" s="31">
        <v>1.8</v>
      </c>
      <c r="E21" s="31">
        <v>7.5</v>
      </c>
      <c r="F21" s="31">
        <f t="shared" si="3"/>
        <v>4927.2999999999993</v>
      </c>
      <c r="G21" s="31">
        <v>5.0999999999999996</v>
      </c>
      <c r="H21" s="31">
        <v>40.200000000000003</v>
      </c>
      <c r="I21" s="31">
        <v>3.1999999999999997</v>
      </c>
      <c r="J21" s="31">
        <v>0.7</v>
      </c>
      <c r="K21" s="32">
        <v>29.099999999999998</v>
      </c>
      <c r="L21" s="33">
        <v>2.6</v>
      </c>
      <c r="M21" s="33">
        <v>0.7</v>
      </c>
      <c r="N21" s="33">
        <v>34.799999999999997</v>
      </c>
      <c r="O21" s="33">
        <v>137.5</v>
      </c>
      <c r="P21" s="33">
        <v>0.8</v>
      </c>
      <c r="Q21" s="33">
        <v>24.400000000000002</v>
      </c>
      <c r="R21" s="33">
        <v>1899.5</v>
      </c>
      <c r="S21" s="33">
        <v>0.3</v>
      </c>
      <c r="T21" s="33">
        <v>1.1000000000000001</v>
      </c>
      <c r="U21" s="33">
        <v>160.5</v>
      </c>
      <c r="V21" s="33">
        <v>0.89999999999999991</v>
      </c>
      <c r="W21" s="33">
        <v>6.1999999999999993</v>
      </c>
      <c r="X21" s="33">
        <v>0.1</v>
      </c>
      <c r="Y21" s="33">
        <v>0.2</v>
      </c>
      <c r="Z21" s="33">
        <v>8.1999999999999993</v>
      </c>
      <c r="AA21" s="33">
        <v>0.3</v>
      </c>
      <c r="AB21" s="33" t="s">
        <v>108</v>
      </c>
      <c r="AC21" s="33">
        <v>0.9</v>
      </c>
      <c r="AD21" s="33">
        <v>0.1</v>
      </c>
      <c r="AE21" s="33">
        <v>1</v>
      </c>
      <c r="AF21" s="33">
        <v>489.3</v>
      </c>
      <c r="AG21" s="33">
        <v>0.9</v>
      </c>
      <c r="AH21" s="33">
        <v>2078.6999999999998</v>
      </c>
      <c r="AI21" s="31">
        <f t="shared" si="4"/>
        <v>184.6</v>
      </c>
      <c r="AJ21" s="33">
        <v>79.7</v>
      </c>
      <c r="AK21" s="33">
        <v>40.4</v>
      </c>
      <c r="AL21" s="33">
        <v>64.5</v>
      </c>
      <c r="AM21" s="31">
        <f t="shared" si="0"/>
        <v>345.3</v>
      </c>
      <c r="AN21" s="33">
        <v>3.9</v>
      </c>
      <c r="AO21" s="33">
        <v>31.5</v>
      </c>
      <c r="AP21" s="33">
        <v>13.6</v>
      </c>
      <c r="AQ21" s="33">
        <v>111.30000000000001</v>
      </c>
      <c r="AR21" s="33">
        <v>16.100000000000001</v>
      </c>
      <c r="AS21" s="33">
        <v>149.60000000000002</v>
      </c>
      <c r="AT21" s="33">
        <v>3.2</v>
      </c>
      <c r="AU21" s="33">
        <v>1.3</v>
      </c>
      <c r="AV21" s="33">
        <v>4.5999999999999996</v>
      </c>
      <c r="AW21" s="33">
        <v>10.199999999999999</v>
      </c>
      <c r="AX21" s="31">
        <f t="shared" si="1"/>
        <v>4.5999999999999996</v>
      </c>
      <c r="AY21" s="33">
        <v>0.6</v>
      </c>
      <c r="AZ21" s="33">
        <v>0.3</v>
      </c>
      <c r="BA21" s="33">
        <v>0.1</v>
      </c>
      <c r="BB21" s="33">
        <v>1.6</v>
      </c>
      <c r="BC21" s="33">
        <v>1.9</v>
      </c>
      <c r="BD21" s="33">
        <v>0.1</v>
      </c>
      <c r="BE21" s="31">
        <f t="shared" si="5"/>
        <v>5</v>
      </c>
      <c r="BF21" s="33">
        <v>2.2999999999999998</v>
      </c>
      <c r="BG21" s="33">
        <v>1</v>
      </c>
      <c r="BH21" s="33">
        <v>1.7</v>
      </c>
      <c r="BI21" s="33">
        <f t="shared" si="6"/>
        <v>2.5</v>
      </c>
      <c r="BJ21" s="33">
        <v>2.5</v>
      </c>
      <c r="BK21" s="33">
        <f t="shared" si="7"/>
        <v>13.3</v>
      </c>
      <c r="BL21" s="33">
        <v>1.6</v>
      </c>
      <c r="BM21" s="33">
        <v>1.3</v>
      </c>
      <c r="BN21" s="33">
        <v>1.7</v>
      </c>
      <c r="BO21" s="33">
        <v>0.3</v>
      </c>
      <c r="BP21" s="33">
        <v>0.5</v>
      </c>
      <c r="BQ21" s="33">
        <v>0.3</v>
      </c>
      <c r="BR21" s="33">
        <v>0.1</v>
      </c>
      <c r="BS21" s="33">
        <v>2.5</v>
      </c>
      <c r="BT21" s="33">
        <v>0.2</v>
      </c>
      <c r="BU21" s="33">
        <v>1</v>
      </c>
      <c r="BV21" s="33">
        <v>0.4</v>
      </c>
      <c r="BW21" s="33">
        <v>1.2</v>
      </c>
      <c r="BX21" s="33">
        <v>2.2000000000000002</v>
      </c>
      <c r="BY21" s="33">
        <f t="shared" si="8"/>
        <v>38</v>
      </c>
      <c r="BZ21" s="33">
        <v>16.100000000000001</v>
      </c>
      <c r="CA21" s="33">
        <v>3.6</v>
      </c>
      <c r="CB21" s="33">
        <v>7.3999999999999995</v>
      </c>
      <c r="CC21" s="33">
        <v>6.4</v>
      </c>
      <c r="CD21" s="33">
        <v>4.5</v>
      </c>
      <c r="CE21" s="33">
        <f t="shared" si="9"/>
        <v>6.5</v>
      </c>
      <c r="CF21" s="33">
        <v>0.4</v>
      </c>
      <c r="CG21" s="33">
        <v>0.2</v>
      </c>
      <c r="CH21" s="33" t="s">
        <v>108</v>
      </c>
      <c r="CI21" s="33">
        <v>2.1999999999999997</v>
      </c>
      <c r="CJ21" s="33">
        <v>1.2</v>
      </c>
      <c r="CK21" s="33">
        <v>0.1</v>
      </c>
      <c r="CL21" s="33">
        <v>2.4</v>
      </c>
      <c r="CM21" s="33" t="s">
        <v>108</v>
      </c>
      <c r="CN21" s="33" t="s">
        <v>108</v>
      </c>
      <c r="CO21" s="33" t="s">
        <v>108</v>
      </c>
      <c r="CP21" s="33">
        <v>769.6</v>
      </c>
      <c r="CQ21" s="33">
        <v>383.1</v>
      </c>
      <c r="CR21" s="33">
        <v>14195.800000000007</v>
      </c>
    </row>
    <row r="22" spans="1:96" ht="15" customHeight="1" thickBot="1">
      <c r="A22" s="29">
        <v>2006</v>
      </c>
      <c r="B22" s="31">
        <f t="shared" si="2"/>
        <v>7585.0000000000009</v>
      </c>
      <c r="C22" s="31">
        <v>7575.1</v>
      </c>
      <c r="D22" s="31">
        <v>1.8</v>
      </c>
      <c r="E22" s="31">
        <v>8.1</v>
      </c>
      <c r="F22" s="31">
        <f t="shared" si="3"/>
        <v>4976.6000000000004</v>
      </c>
      <c r="G22" s="31">
        <v>5.4</v>
      </c>
      <c r="H22" s="31">
        <v>40.900000000000006</v>
      </c>
      <c r="I22" s="31">
        <v>3.3</v>
      </c>
      <c r="J22" s="31">
        <v>0.6</v>
      </c>
      <c r="K22" s="32">
        <v>29.000000000000004</v>
      </c>
      <c r="L22" s="33">
        <v>2.5</v>
      </c>
      <c r="M22" s="33">
        <v>0.8</v>
      </c>
      <c r="N22" s="33">
        <v>35.599999999999994</v>
      </c>
      <c r="O22" s="33">
        <v>144.5</v>
      </c>
      <c r="P22" s="33">
        <v>0.8</v>
      </c>
      <c r="Q22" s="33">
        <v>24.6</v>
      </c>
      <c r="R22" s="33">
        <v>1874.8000000000002</v>
      </c>
      <c r="S22" s="33">
        <v>0.3</v>
      </c>
      <c r="T22" s="33">
        <v>1.2</v>
      </c>
      <c r="U22" s="33">
        <v>164.1</v>
      </c>
      <c r="V22" s="33">
        <v>0.89999999999999991</v>
      </c>
      <c r="W22" s="33">
        <v>6.4</v>
      </c>
      <c r="X22" s="33">
        <v>0.1</v>
      </c>
      <c r="Y22" s="33">
        <v>0.2</v>
      </c>
      <c r="Z22" s="33">
        <v>8.1</v>
      </c>
      <c r="AA22" s="33">
        <v>0.3</v>
      </c>
      <c r="AB22" s="33" t="s">
        <v>108</v>
      </c>
      <c r="AC22" s="33">
        <v>1</v>
      </c>
      <c r="AD22" s="33">
        <v>0.1</v>
      </c>
      <c r="AE22" s="33">
        <v>0.9</v>
      </c>
      <c r="AF22" s="33">
        <v>454.5</v>
      </c>
      <c r="AG22" s="33">
        <v>0.9</v>
      </c>
      <c r="AH22" s="33">
        <v>2174.8000000000002</v>
      </c>
      <c r="AI22" s="31">
        <f t="shared" si="4"/>
        <v>148</v>
      </c>
      <c r="AJ22" s="33">
        <v>63.900000000000006</v>
      </c>
      <c r="AK22" s="33">
        <v>32.299999999999997</v>
      </c>
      <c r="AL22" s="33">
        <v>51.800000000000004</v>
      </c>
      <c r="AM22" s="31">
        <f t="shared" si="0"/>
        <v>353.2</v>
      </c>
      <c r="AN22" s="33">
        <v>3.9</v>
      </c>
      <c r="AO22" s="33">
        <v>30.1</v>
      </c>
      <c r="AP22" s="33">
        <v>12.8</v>
      </c>
      <c r="AQ22" s="33">
        <v>115.3</v>
      </c>
      <c r="AR22" s="33">
        <v>15.5</v>
      </c>
      <c r="AS22" s="33">
        <v>157.60000000000002</v>
      </c>
      <c r="AT22" s="33">
        <v>3</v>
      </c>
      <c r="AU22" s="33">
        <v>1.2</v>
      </c>
      <c r="AV22" s="33">
        <v>4.3999999999999995</v>
      </c>
      <c r="AW22" s="33">
        <v>9.3999999999999986</v>
      </c>
      <c r="AX22" s="31">
        <f t="shared" si="1"/>
        <v>4.1999999999999993</v>
      </c>
      <c r="AY22" s="33">
        <v>0.6</v>
      </c>
      <c r="AZ22" s="33">
        <v>0.3</v>
      </c>
      <c r="BA22" s="33">
        <v>0.1</v>
      </c>
      <c r="BB22" s="33">
        <v>1.4</v>
      </c>
      <c r="BC22" s="33">
        <v>1.7</v>
      </c>
      <c r="BD22" s="33">
        <v>0.1</v>
      </c>
      <c r="BE22" s="31">
        <f t="shared" si="5"/>
        <v>5</v>
      </c>
      <c r="BF22" s="33">
        <v>2.4</v>
      </c>
      <c r="BG22" s="33">
        <v>1</v>
      </c>
      <c r="BH22" s="33">
        <v>1.6</v>
      </c>
      <c r="BI22" s="33">
        <f t="shared" si="6"/>
        <v>2.2000000000000002</v>
      </c>
      <c r="BJ22" s="33">
        <v>2.2000000000000002</v>
      </c>
      <c r="BK22" s="33">
        <f t="shared" si="7"/>
        <v>12.7</v>
      </c>
      <c r="BL22" s="33">
        <v>1.3</v>
      </c>
      <c r="BM22" s="33">
        <v>1.1000000000000001</v>
      </c>
      <c r="BN22" s="33">
        <v>1.6</v>
      </c>
      <c r="BO22" s="33">
        <v>0.3</v>
      </c>
      <c r="BP22" s="33">
        <v>0.6</v>
      </c>
      <c r="BQ22" s="33">
        <v>0.3</v>
      </c>
      <c r="BR22" s="33">
        <v>0.1</v>
      </c>
      <c r="BS22" s="33">
        <v>2.5</v>
      </c>
      <c r="BT22" s="33">
        <v>0.2</v>
      </c>
      <c r="BU22" s="33">
        <v>1</v>
      </c>
      <c r="BV22" s="33">
        <v>0.5</v>
      </c>
      <c r="BW22" s="33">
        <v>1.2</v>
      </c>
      <c r="BX22" s="33">
        <v>2</v>
      </c>
      <c r="BY22" s="33">
        <f t="shared" si="8"/>
        <v>35.6</v>
      </c>
      <c r="BZ22" s="33">
        <v>15.1</v>
      </c>
      <c r="CA22" s="33">
        <v>3.0999999999999996</v>
      </c>
      <c r="CB22" s="33">
        <v>7.2</v>
      </c>
      <c r="CC22" s="33">
        <v>6</v>
      </c>
      <c r="CD22" s="33">
        <v>4.2</v>
      </c>
      <c r="CE22" s="33">
        <f t="shared" si="9"/>
        <v>5.8</v>
      </c>
      <c r="CF22" s="33">
        <v>0.3</v>
      </c>
      <c r="CG22" s="33">
        <v>0.2</v>
      </c>
      <c r="CH22" s="33" t="s">
        <v>108</v>
      </c>
      <c r="CI22" s="33">
        <v>1.9</v>
      </c>
      <c r="CJ22" s="33">
        <v>1.2</v>
      </c>
      <c r="CK22" s="33">
        <v>0.2</v>
      </c>
      <c r="CL22" s="33">
        <v>2</v>
      </c>
      <c r="CM22" s="33" t="s">
        <v>108</v>
      </c>
      <c r="CN22" s="33" t="s">
        <v>108</v>
      </c>
      <c r="CO22" s="33" t="s">
        <v>108</v>
      </c>
      <c r="CP22" s="33">
        <v>734.8</v>
      </c>
      <c r="CQ22" s="33">
        <v>366.7</v>
      </c>
      <c r="CR22" s="33">
        <v>13863.100000000006</v>
      </c>
    </row>
    <row r="23" spans="1:96" ht="15" customHeight="1" thickBot="1">
      <c r="A23" s="29">
        <v>2007</v>
      </c>
      <c r="B23" s="31">
        <f t="shared" si="2"/>
        <v>8092.1</v>
      </c>
      <c r="C23" s="31">
        <v>8083.1</v>
      </c>
      <c r="D23" s="31">
        <v>1.8</v>
      </c>
      <c r="E23" s="31">
        <v>7.1999999999999993</v>
      </c>
      <c r="F23" s="31">
        <f t="shared" si="3"/>
        <v>5165.7</v>
      </c>
      <c r="G23" s="31">
        <v>6.6</v>
      </c>
      <c r="H23" s="31">
        <v>43.000000000000007</v>
      </c>
      <c r="I23" s="31">
        <v>3.4</v>
      </c>
      <c r="J23" s="31">
        <v>0.6</v>
      </c>
      <c r="K23" s="32">
        <v>28</v>
      </c>
      <c r="L23" s="33">
        <v>2.5</v>
      </c>
      <c r="M23" s="33">
        <v>0.7</v>
      </c>
      <c r="N23" s="33">
        <v>38.6</v>
      </c>
      <c r="O23" s="33">
        <v>145.9</v>
      </c>
      <c r="P23" s="33">
        <v>0.7</v>
      </c>
      <c r="Q23" s="33">
        <v>23.700000000000003</v>
      </c>
      <c r="R23" s="33">
        <v>1957</v>
      </c>
      <c r="S23" s="33">
        <v>0.3</v>
      </c>
      <c r="T23" s="33">
        <v>1.5</v>
      </c>
      <c r="U23" s="33">
        <v>166.5</v>
      </c>
      <c r="V23" s="33">
        <v>0.8</v>
      </c>
      <c r="W23" s="33">
        <v>6.6999999999999993</v>
      </c>
      <c r="X23" s="33">
        <v>0.1</v>
      </c>
      <c r="Y23" s="33">
        <v>0.2</v>
      </c>
      <c r="Z23" s="33">
        <v>7.6999999999999993</v>
      </c>
      <c r="AA23" s="33">
        <v>0.3</v>
      </c>
      <c r="AB23" s="33" t="s">
        <v>108</v>
      </c>
      <c r="AC23" s="33">
        <v>1</v>
      </c>
      <c r="AD23" s="33">
        <v>0.1</v>
      </c>
      <c r="AE23" s="33">
        <v>0.9</v>
      </c>
      <c r="AF23" s="33">
        <v>419.9</v>
      </c>
      <c r="AG23" s="33">
        <v>0.9</v>
      </c>
      <c r="AH23" s="33">
        <v>2308.1</v>
      </c>
      <c r="AI23" s="31">
        <f t="shared" si="4"/>
        <v>143.70000000000002</v>
      </c>
      <c r="AJ23" s="33">
        <v>61.7</v>
      </c>
      <c r="AK23" s="33">
        <v>28.700000000000003</v>
      </c>
      <c r="AL23" s="33">
        <v>53.300000000000004</v>
      </c>
      <c r="AM23" s="31">
        <f t="shared" si="0"/>
        <v>368.8</v>
      </c>
      <c r="AN23" s="33">
        <v>3.6</v>
      </c>
      <c r="AO23" s="33">
        <v>29.599999999999998</v>
      </c>
      <c r="AP23" s="33">
        <v>12.600000000000001</v>
      </c>
      <c r="AQ23" s="33">
        <v>120.4</v>
      </c>
      <c r="AR23" s="33">
        <v>18.5</v>
      </c>
      <c r="AS23" s="33">
        <v>165.5</v>
      </c>
      <c r="AT23" s="33">
        <v>3.1</v>
      </c>
      <c r="AU23" s="33">
        <v>1.1000000000000001</v>
      </c>
      <c r="AV23" s="33">
        <v>4.7</v>
      </c>
      <c r="AW23" s="33">
        <v>9.6999999999999993</v>
      </c>
      <c r="AX23" s="31">
        <f t="shared" si="1"/>
        <v>3.9</v>
      </c>
      <c r="AY23" s="33">
        <v>0.6</v>
      </c>
      <c r="AZ23" s="33">
        <v>0.3</v>
      </c>
      <c r="BA23" s="33">
        <v>0.1</v>
      </c>
      <c r="BB23" s="33">
        <v>1.3</v>
      </c>
      <c r="BC23" s="33">
        <v>1.5</v>
      </c>
      <c r="BD23" s="33">
        <v>0.1</v>
      </c>
      <c r="BE23" s="31">
        <f t="shared" si="5"/>
        <v>4.8</v>
      </c>
      <c r="BF23" s="33">
        <v>2.4</v>
      </c>
      <c r="BG23" s="33">
        <v>0.9</v>
      </c>
      <c r="BH23" s="33">
        <v>1.5</v>
      </c>
      <c r="BI23" s="33">
        <f t="shared" si="6"/>
        <v>2</v>
      </c>
      <c r="BJ23" s="33">
        <v>2</v>
      </c>
      <c r="BK23" s="33">
        <f t="shared" si="7"/>
        <v>12.399999999999999</v>
      </c>
      <c r="BL23" s="33">
        <v>1.2</v>
      </c>
      <c r="BM23" s="33">
        <v>1.1000000000000001</v>
      </c>
      <c r="BN23" s="33">
        <v>1.6</v>
      </c>
      <c r="BO23" s="33">
        <v>0.3</v>
      </c>
      <c r="BP23" s="33">
        <v>0.5</v>
      </c>
      <c r="BQ23" s="33">
        <v>0.3</v>
      </c>
      <c r="BR23" s="33">
        <v>0.1</v>
      </c>
      <c r="BS23" s="33">
        <v>2.4</v>
      </c>
      <c r="BT23" s="33">
        <v>0.2</v>
      </c>
      <c r="BU23" s="33">
        <v>1</v>
      </c>
      <c r="BV23" s="33">
        <v>0.5</v>
      </c>
      <c r="BW23" s="33">
        <v>1.2</v>
      </c>
      <c r="BX23" s="33">
        <v>2</v>
      </c>
      <c r="BY23" s="33">
        <f t="shared" si="8"/>
        <v>35.4</v>
      </c>
      <c r="BZ23" s="33">
        <v>15.8</v>
      </c>
      <c r="CA23" s="33">
        <v>2.9</v>
      </c>
      <c r="CB23" s="33">
        <v>6.2</v>
      </c>
      <c r="CC23" s="33">
        <v>6.3</v>
      </c>
      <c r="CD23" s="33">
        <v>4.2</v>
      </c>
      <c r="CE23" s="33">
        <f t="shared" si="9"/>
        <v>5.5</v>
      </c>
      <c r="CF23" s="33">
        <v>0.3</v>
      </c>
      <c r="CG23" s="33">
        <v>0.2</v>
      </c>
      <c r="CH23" s="33" t="s">
        <v>108</v>
      </c>
      <c r="CI23" s="33">
        <v>1.8</v>
      </c>
      <c r="CJ23" s="33">
        <v>1.2</v>
      </c>
      <c r="CK23" s="33">
        <v>0.2</v>
      </c>
      <c r="CL23" s="33">
        <v>1.8</v>
      </c>
      <c r="CM23" s="33" t="s">
        <v>108</v>
      </c>
      <c r="CN23" s="33" t="s">
        <v>108</v>
      </c>
      <c r="CO23" s="33" t="s">
        <v>108</v>
      </c>
      <c r="CP23" s="33">
        <v>705.2</v>
      </c>
      <c r="CQ23" s="33">
        <v>350.3</v>
      </c>
      <c r="CR23" s="33">
        <v>14539.500000000004</v>
      </c>
    </row>
    <row r="24" spans="1:96" ht="15" customHeight="1" thickBot="1">
      <c r="A24" s="29">
        <v>2008</v>
      </c>
      <c r="B24" s="31">
        <f t="shared" si="2"/>
        <v>7937.4000000000005</v>
      </c>
      <c r="C24" s="31">
        <v>7928.9000000000005</v>
      </c>
      <c r="D24" s="31">
        <v>1.5</v>
      </c>
      <c r="E24" s="31">
        <v>7</v>
      </c>
      <c r="F24" s="31">
        <f t="shared" si="3"/>
        <v>5092.7999999999993</v>
      </c>
      <c r="G24" s="31">
        <v>6.4</v>
      </c>
      <c r="H24" s="31">
        <v>41.6</v>
      </c>
      <c r="I24" s="31">
        <v>3.3</v>
      </c>
      <c r="J24" s="31">
        <v>0.2</v>
      </c>
      <c r="K24" s="32">
        <v>27.1</v>
      </c>
      <c r="L24" s="33">
        <v>2.5</v>
      </c>
      <c r="M24" s="33">
        <v>0.7</v>
      </c>
      <c r="N24" s="33">
        <v>34.299999999999997</v>
      </c>
      <c r="O24" s="33">
        <v>137.69999999999999</v>
      </c>
      <c r="P24" s="33">
        <v>0.7</v>
      </c>
      <c r="Q24" s="33">
        <v>23.5</v>
      </c>
      <c r="R24" s="33">
        <v>1798.2</v>
      </c>
      <c r="S24" s="33">
        <v>0.3</v>
      </c>
      <c r="T24" s="33">
        <v>1.7000000000000002</v>
      </c>
      <c r="U24" s="33">
        <v>168.3</v>
      </c>
      <c r="V24" s="33">
        <v>0.5</v>
      </c>
      <c r="W24" s="33">
        <v>6.5</v>
      </c>
      <c r="X24" s="33">
        <v>0.1</v>
      </c>
      <c r="Y24" s="33">
        <v>0.2</v>
      </c>
      <c r="Z24" s="33">
        <v>7.5</v>
      </c>
      <c r="AA24" s="33">
        <v>0.4</v>
      </c>
      <c r="AB24" s="33">
        <v>0.1</v>
      </c>
      <c r="AC24" s="33">
        <v>1</v>
      </c>
      <c r="AD24" s="33">
        <v>0.1</v>
      </c>
      <c r="AE24" s="33">
        <v>1.1000000000000001</v>
      </c>
      <c r="AF24" s="33">
        <v>446.9</v>
      </c>
      <c r="AG24" s="33">
        <v>0.9</v>
      </c>
      <c r="AH24" s="33">
        <v>2381</v>
      </c>
      <c r="AI24" s="31">
        <f t="shared" si="4"/>
        <v>136.9</v>
      </c>
      <c r="AJ24" s="33">
        <v>53.900000000000006</v>
      </c>
      <c r="AK24" s="33">
        <v>29.900000000000002</v>
      </c>
      <c r="AL24" s="33">
        <v>53.1</v>
      </c>
      <c r="AM24" s="31">
        <f t="shared" si="0"/>
        <v>384.50000000000006</v>
      </c>
      <c r="AN24" s="33">
        <v>3.5</v>
      </c>
      <c r="AO24" s="33">
        <v>29.9</v>
      </c>
      <c r="AP24" s="33">
        <v>12.899999999999999</v>
      </c>
      <c r="AQ24" s="33">
        <v>126</v>
      </c>
      <c r="AR24" s="33">
        <v>21.2</v>
      </c>
      <c r="AS24" s="33">
        <v>170.2</v>
      </c>
      <c r="AT24" s="33">
        <v>3.1</v>
      </c>
      <c r="AU24" s="33">
        <v>1.1000000000000001</v>
      </c>
      <c r="AV24" s="33">
        <v>5.6</v>
      </c>
      <c r="AW24" s="33">
        <v>11</v>
      </c>
      <c r="AX24" s="31">
        <f t="shared" si="1"/>
        <v>3.8</v>
      </c>
      <c r="AY24" s="33">
        <v>0.6</v>
      </c>
      <c r="AZ24" s="33">
        <v>0.3</v>
      </c>
      <c r="BA24" s="33">
        <v>0.1</v>
      </c>
      <c r="BB24" s="33">
        <v>1.3</v>
      </c>
      <c r="BC24" s="33">
        <v>1.4</v>
      </c>
      <c r="BD24" s="33">
        <v>0.1</v>
      </c>
      <c r="BE24" s="31">
        <f t="shared" si="5"/>
        <v>5</v>
      </c>
      <c r="BF24" s="33">
        <v>2.6</v>
      </c>
      <c r="BG24" s="33">
        <v>0.9</v>
      </c>
      <c r="BH24" s="33">
        <v>1.5</v>
      </c>
      <c r="BI24" s="33">
        <f t="shared" si="6"/>
        <v>1.7</v>
      </c>
      <c r="BJ24" s="33">
        <v>1.7</v>
      </c>
      <c r="BK24" s="33">
        <f t="shared" si="7"/>
        <v>12.6</v>
      </c>
      <c r="BL24" s="33">
        <v>1.1000000000000001</v>
      </c>
      <c r="BM24" s="33">
        <v>1.1000000000000001</v>
      </c>
      <c r="BN24" s="33">
        <v>1.7</v>
      </c>
      <c r="BO24" s="33">
        <v>0.3</v>
      </c>
      <c r="BP24" s="33">
        <v>0.5</v>
      </c>
      <c r="BQ24" s="33">
        <v>0.3</v>
      </c>
      <c r="BR24" s="33">
        <v>0.1</v>
      </c>
      <c r="BS24" s="33">
        <v>2.4</v>
      </c>
      <c r="BT24" s="33">
        <v>0.2</v>
      </c>
      <c r="BU24" s="33">
        <v>1</v>
      </c>
      <c r="BV24" s="33">
        <v>0.5</v>
      </c>
      <c r="BW24" s="33">
        <v>1.3</v>
      </c>
      <c r="BX24" s="33">
        <v>2.1</v>
      </c>
      <c r="BY24" s="33">
        <f t="shared" si="8"/>
        <v>34.1</v>
      </c>
      <c r="BZ24" s="33">
        <v>14.8</v>
      </c>
      <c r="CA24" s="33">
        <v>2.8</v>
      </c>
      <c r="CB24" s="33">
        <v>6.1999999999999993</v>
      </c>
      <c r="CC24" s="33">
        <v>6.1000000000000005</v>
      </c>
      <c r="CD24" s="33">
        <v>4.2</v>
      </c>
      <c r="CE24" s="33">
        <f t="shared" si="9"/>
        <v>5.5</v>
      </c>
      <c r="CF24" s="33">
        <v>0.3</v>
      </c>
      <c r="CG24" s="33">
        <v>0.2</v>
      </c>
      <c r="CH24" s="33" t="s">
        <v>108</v>
      </c>
      <c r="CI24" s="33">
        <v>1.8</v>
      </c>
      <c r="CJ24" s="33">
        <v>1.2</v>
      </c>
      <c r="CK24" s="33">
        <v>0.2</v>
      </c>
      <c r="CL24" s="33">
        <v>1.8</v>
      </c>
      <c r="CM24" s="33" t="s">
        <v>108</v>
      </c>
      <c r="CN24" s="33" t="s">
        <v>108</v>
      </c>
      <c r="CO24" s="33" t="s">
        <v>108</v>
      </c>
      <c r="CP24" s="33">
        <v>674.1</v>
      </c>
      <c r="CQ24" s="33">
        <v>329.5</v>
      </c>
      <c r="CR24" s="33">
        <v>14288.400000000005</v>
      </c>
    </row>
    <row r="25" spans="1:96" ht="15" customHeight="1" thickBot="1">
      <c r="A25" s="29">
        <v>2009</v>
      </c>
      <c r="B25" s="31">
        <f t="shared" si="2"/>
        <v>7788</v>
      </c>
      <c r="C25" s="31">
        <v>7778.5</v>
      </c>
      <c r="D25" s="31">
        <v>1.3</v>
      </c>
      <c r="E25" s="31">
        <v>8.1999999999999993</v>
      </c>
      <c r="F25" s="31">
        <f t="shared" si="3"/>
        <v>4604.6000000000004</v>
      </c>
      <c r="G25" s="31">
        <v>6.7</v>
      </c>
      <c r="H25" s="31">
        <v>41.4</v>
      </c>
      <c r="I25" s="31">
        <v>3</v>
      </c>
      <c r="J25" s="31">
        <v>0.1</v>
      </c>
      <c r="K25" s="32">
        <v>25.499999999999996</v>
      </c>
      <c r="L25" s="33">
        <v>2.5</v>
      </c>
      <c r="M25" s="33">
        <v>0.7</v>
      </c>
      <c r="N25" s="33">
        <v>33.599999999999994</v>
      </c>
      <c r="O25" s="33">
        <v>136.19999999999999</v>
      </c>
      <c r="P25" s="33">
        <v>0.5</v>
      </c>
      <c r="Q25" s="33">
        <v>18.599999999999998</v>
      </c>
      <c r="R25" s="33">
        <v>1265.7</v>
      </c>
      <c r="S25" s="33">
        <v>0.3</v>
      </c>
      <c r="T25" s="33">
        <v>1.7999999999999998</v>
      </c>
      <c r="U25" s="33">
        <v>158.20000000000002</v>
      </c>
      <c r="V25" s="33">
        <v>0.5</v>
      </c>
      <c r="W25" s="33">
        <v>5.7</v>
      </c>
      <c r="X25" s="33">
        <v>0.1</v>
      </c>
      <c r="Y25" s="33">
        <v>0.30000000000000004</v>
      </c>
      <c r="Z25" s="33">
        <v>6.6999999999999993</v>
      </c>
      <c r="AA25" s="33">
        <v>0.4</v>
      </c>
      <c r="AB25" s="33" t="s">
        <v>108</v>
      </c>
      <c r="AC25" s="33">
        <v>1</v>
      </c>
      <c r="AD25" s="33">
        <v>0.1</v>
      </c>
      <c r="AE25" s="33">
        <v>1.1000000000000001</v>
      </c>
      <c r="AF25" s="33">
        <v>462.40000000000003</v>
      </c>
      <c r="AG25" s="33">
        <v>1</v>
      </c>
      <c r="AH25" s="33">
        <v>2430.5</v>
      </c>
      <c r="AI25" s="31">
        <f t="shared" si="4"/>
        <v>130.69999999999999</v>
      </c>
      <c r="AJ25" s="33">
        <v>48</v>
      </c>
      <c r="AK25" s="33">
        <v>35.5</v>
      </c>
      <c r="AL25" s="33">
        <v>47.199999999999996</v>
      </c>
      <c r="AM25" s="31">
        <f t="shared" si="0"/>
        <v>358.40000000000003</v>
      </c>
      <c r="AN25" s="33">
        <v>3</v>
      </c>
      <c r="AO25" s="33">
        <v>29.1</v>
      </c>
      <c r="AP25" s="33">
        <v>12.8</v>
      </c>
      <c r="AQ25" s="33">
        <v>117.9</v>
      </c>
      <c r="AR25" s="33">
        <v>21.1</v>
      </c>
      <c r="AS25" s="33">
        <v>156.29999999999998</v>
      </c>
      <c r="AT25" s="33">
        <v>2.6</v>
      </c>
      <c r="AU25" s="33">
        <v>0.8</v>
      </c>
      <c r="AV25" s="33">
        <v>4.8</v>
      </c>
      <c r="AW25" s="33">
        <v>10</v>
      </c>
      <c r="AX25" s="31">
        <f t="shared" si="1"/>
        <v>2.5000000000000004</v>
      </c>
      <c r="AY25" s="33">
        <v>0.4</v>
      </c>
      <c r="AZ25" s="33">
        <v>0.2</v>
      </c>
      <c r="BA25" s="33">
        <v>0.1</v>
      </c>
      <c r="BB25" s="33">
        <v>0.9</v>
      </c>
      <c r="BC25" s="33">
        <v>0.8</v>
      </c>
      <c r="BD25" s="33">
        <v>0.1</v>
      </c>
      <c r="BE25" s="31">
        <f t="shared" si="5"/>
        <v>3.7</v>
      </c>
      <c r="BF25" s="33">
        <v>2.2000000000000002</v>
      </c>
      <c r="BG25" s="33">
        <v>0.6</v>
      </c>
      <c r="BH25" s="33">
        <v>0.9</v>
      </c>
      <c r="BI25" s="33">
        <f t="shared" si="6"/>
        <v>1</v>
      </c>
      <c r="BJ25" s="33">
        <v>1</v>
      </c>
      <c r="BK25" s="33">
        <f t="shared" si="7"/>
        <v>10.8</v>
      </c>
      <c r="BL25" s="33">
        <v>0.8</v>
      </c>
      <c r="BM25" s="33">
        <v>0.9</v>
      </c>
      <c r="BN25" s="33">
        <v>1.4</v>
      </c>
      <c r="BO25" s="33">
        <v>0.2</v>
      </c>
      <c r="BP25" s="33">
        <v>0.4</v>
      </c>
      <c r="BQ25" s="33">
        <v>0.3</v>
      </c>
      <c r="BR25" s="33">
        <v>0.1</v>
      </c>
      <c r="BS25" s="33">
        <v>2.1</v>
      </c>
      <c r="BT25" s="33">
        <v>0.2</v>
      </c>
      <c r="BU25" s="33">
        <v>1</v>
      </c>
      <c r="BV25" s="33">
        <v>0.4</v>
      </c>
      <c r="BW25" s="33">
        <v>1.2</v>
      </c>
      <c r="BX25" s="33">
        <v>1.8</v>
      </c>
      <c r="BY25" s="33">
        <f t="shared" si="8"/>
        <v>33.1</v>
      </c>
      <c r="BZ25" s="33">
        <v>14.9</v>
      </c>
      <c r="CA25" s="33">
        <v>2.6999999999999997</v>
      </c>
      <c r="CB25" s="33">
        <v>6.1999999999999993</v>
      </c>
      <c r="CC25" s="33">
        <v>5.8</v>
      </c>
      <c r="CD25" s="33">
        <v>3.5</v>
      </c>
      <c r="CE25" s="33">
        <f t="shared" si="9"/>
        <v>4.5</v>
      </c>
      <c r="CF25" s="33">
        <v>0.3</v>
      </c>
      <c r="CG25" s="33">
        <v>0.2</v>
      </c>
      <c r="CH25" s="33" t="s">
        <v>108</v>
      </c>
      <c r="CI25" s="33">
        <v>1.5</v>
      </c>
      <c r="CJ25" s="33">
        <v>1.1000000000000001</v>
      </c>
      <c r="CK25" s="33">
        <v>0.2</v>
      </c>
      <c r="CL25" s="33">
        <v>1.2</v>
      </c>
      <c r="CM25" s="33" t="s">
        <v>108</v>
      </c>
      <c r="CN25" s="33" t="s">
        <v>108</v>
      </c>
      <c r="CO25" s="33" t="s">
        <v>108</v>
      </c>
      <c r="CP25" s="33">
        <v>577.1</v>
      </c>
      <c r="CQ25" s="33">
        <v>248.4</v>
      </c>
      <c r="CR25" s="33">
        <v>13514.400000000001</v>
      </c>
    </row>
    <row r="26" spans="1:96" ht="15" customHeight="1" thickBot="1">
      <c r="A26" s="29">
        <v>2010</v>
      </c>
      <c r="B26" s="31">
        <f t="shared" si="2"/>
        <v>7792.2000000000007</v>
      </c>
      <c r="C26" s="31">
        <v>7781.9000000000005</v>
      </c>
      <c r="D26" s="31">
        <v>1.3</v>
      </c>
      <c r="E26" s="31">
        <v>9</v>
      </c>
      <c r="F26" s="31">
        <f t="shared" si="3"/>
        <v>4697.2999999999993</v>
      </c>
      <c r="G26" s="31">
        <v>7.5</v>
      </c>
      <c r="H26" s="31">
        <v>42.599999999999994</v>
      </c>
      <c r="I26" s="31">
        <v>3.2</v>
      </c>
      <c r="J26" s="31">
        <v>0.1</v>
      </c>
      <c r="K26" s="32">
        <v>25.5</v>
      </c>
      <c r="L26" s="33">
        <v>2.5</v>
      </c>
      <c r="M26" s="33">
        <v>0.7</v>
      </c>
      <c r="N26" s="33">
        <v>35.299999999999997</v>
      </c>
      <c r="O26" s="33">
        <v>147.69999999999999</v>
      </c>
      <c r="P26" s="33">
        <v>0.5</v>
      </c>
      <c r="Q26" s="33">
        <v>18.399999999999999</v>
      </c>
      <c r="R26" s="33">
        <v>1355.1999999999998</v>
      </c>
      <c r="S26" s="33">
        <v>0.3</v>
      </c>
      <c r="T26" s="33">
        <v>1.6</v>
      </c>
      <c r="U26" s="33">
        <v>164.8</v>
      </c>
      <c r="V26" s="33">
        <v>0.5</v>
      </c>
      <c r="W26" s="33">
        <v>5.8</v>
      </c>
      <c r="X26" s="33">
        <v>0.1</v>
      </c>
      <c r="Y26" s="33">
        <v>0.4</v>
      </c>
      <c r="Z26" s="33">
        <v>6.6999999999999993</v>
      </c>
      <c r="AA26" s="33">
        <v>0.4</v>
      </c>
      <c r="AB26" s="33" t="s">
        <v>108</v>
      </c>
      <c r="AC26" s="33">
        <v>1.1000000000000001</v>
      </c>
      <c r="AD26" s="33">
        <v>0.1</v>
      </c>
      <c r="AE26" s="33">
        <v>1.1000000000000001</v>
      </c>
      <c r="AF26" s="33">
        <v>394.3</v>
      </c>
      <c r="AG26" s="33">
        <v>0.8</v>
      </c>
      <c r="AH26" s="33">
        <v>2480.1</v>
      </c>
      <c r="AI26" s="31">
        <f t="shared" si="4"/>
        <v>132.70000000000002</v>
      </c>
      <c r="AJ26" s="33">
        <v>47.2</v>
      </c>
      <c r="AK26" s="33">
        <v>38.700000000000003</v>
      </c>
      <c r="AL26" s="33">
        <v>46.800000000000004</v>
      </c>
      <c r="AM26" s="31">
        <f t="shared" si="0"/>
        <v>367.6</v>
      </c>
      <c r="AN26" s="33">
        <v>3.1</v>
      </c>
      <c r="AO26" s="33">
        <v>28.599999999999998</v>
      </c>
      <c r="AP26" s="33">
        <v>12.4</v>
      </c>
      <c r="AQ26" s="33">
        <v>125.2</v>
      </c>
      <c r="AR26" s="33">
        <v>16.2</v>
      </c>
      <c r="AS26" s="33">
        <v>171</v>
      </c>
      <c r="AT26" s="33">
        <v>2.8</v>
      </c>
      <c r="AU26" s="33">
        <v>0.8</v>
      </c>
      <c r="AV26" s="33">
        <v>2.4</v>
      </c>
      <c r="AW26" s="33">
        <v>5.0999999999999996</v>
      </c>
      <c r="AX26" s="31">
        <f t="shared" si="1"/>
        <v>2.4</v>
      </c>
      <c r="AY26" s="33">
        <v>0.3</v>
      </c>
      <c r="AZ26" s="33">
        <v>0.2</v>
      </c>
      <c r="BA26" s="33">
        <v>0.1</v>
      </c>
      <c r="BB26" s="33">
        <v>0.9</v>
      </c>
      <c r="BC26" s="33">
        <v>0.8</v>
      </c>
      <c r="BD26" s="33">
        <v>0.1</v>
      </c>
      <c r="BE26" s="31">
        <f t="shared" si="5"/>
        <v>3.4000000000000004</v>
      </c>
      <c r="BF26" s="33">
        <v>2.2000000000000002</v>
      </c>
      <c r="BG26" s="33">
        <v>0.5</v>
      </c>
      <c r="BH26" s="33">
        <v>0.7</v>
      </c>
      <c r="BI26" s="33">
        <f t="shared" si="6"/>
        <v>0.9</v>
      </c>
      <c r="BJ26" s="33">
        <v>0.9</v>
      </c>
      <c r="BK26" s="33">
        <f t="shared" si="7"/>
        <v>11</v>
      </c>
      <c r="BL26" s="33">
        <v>0.8</v>
      </c>
      <c r="BM26" s="33">
        <v>0.9</v>
      </c>
      <c r="BN26" s="33">
        <v>1.5</v>
      </c>
      <c r="BO26" s="33">
        <v>0.2</v>
      </c>
      <c r="BP26" s="33">
        <v>0.3</v>
      </c>
      <c r="BQ26" s="33">
        <v>0.3</v>
      </c>
      <c r="BR26" s="33">
        <v>0.1</v>
      </c>
      <c r="BS26" s="33">
        <v>2.2000000000000002</v>
      </c>
      <c r="BT26" s="33">
        <v>0.2</v>
      </c>
      <c r="BU26" s="33">
        <v>1.1000000000000001</v>
      </c>
      <c r="BV26" s="33">
        <v>0.4</v>
      </c>
      <c r="BW26" s="33">
        <v>1.2000000000000002</v>
      </c>
      <c r="BX26" s="33">
        <v>1.8</v>
      </c>
      <c r="BY26" s="33">
        <f t="shared" si="8"/>
        <v>27.700000000000003</v>
      </c>
      <c r="BZ26" s="33">
        <v>12.500000000000002</v>
      </c>
      <c r="CA26" s="33">
        <v>2.4</v>
      </c>
      <c r="CB26" s="33">
        <v>4.8</v>
      </c>
      <c r="CC26" s="33">
        <v>4.8999999999999995</v>
      </c>
      <c r="CD26" s="33">
        <v>3.1</v>
      </c>
      <c r="CE26" s="33">
        <f t="shared" si="9"/>
        <v>4</v>
      </c>
      <c r="CF26" s="33">
        <v>0.2</v>
      </c>
      <c r="CG26" s="33">
        <v>0.2</v>
      </c>
      <c r="CH26" s="33" t="s">
        <v>108</v>
      </c>
      <c r="CI26" s="33">
        <v>1.3</v>
      </c>
      <c r="CJ26" s="33">
        <v>0.9</v>
      </c>
      <c r="CK26" s="33">
        <v>0.2</v>
      </c>
      <c r="CL26" s="33">
        <v>1.2</v>
      </c>
      <c r="CM26" s="33" t="s">
        <v>108</v>
      </c>
      <c r="CN26" s="33" t="s">
        <v>108</v>
      </c>
      <c r="CO26" s="33" t="s">
        <v>108</v>
      </c>
      <c r="CP26" s="33">
        <v>562.29999999999995</v>
      </c>
      <c r="CQ26" s="33">
        <v>245.6</v>
      </c>
      <c r="CR26" s="33">
        <v>13601.500000000004</v>
      </c>
    </row>
    <row r="27" spans="1:96" ht="15" customHeight="1" thickBot="1">
      <c r="A27" s="29">
        <v>2011</v>
      </c>
      <c r="B27" s="31">
        <f t="shared" si="2"/>
        <v>7781.5</v>
      </c>
      <c r="C27" s="31">
        <v>7771.8</v>
      </c>
      <c r="D27" s="31">
        <v>1.2</v>
      </c>
      <c r="E27" s="31">
        <v>8.5</v>
      </c>
      <c r="F27" s="31">
        <f t="shared" si="3"/>
        <v>3552.5</v>
      </c>
      <c r="G27" s="31">
        <v>7.7</v>
      </c>
      <c r="H27" s="31">
        <v>22.199999999999996</v>
      </c>
      <c r="I27" s="31">
        <v>3.0999999999999996</v>
      </c>
      <c r="J27" s="31">
        <v>0.1</v>
      </c>
      <c r="K27" s="32">
        <v>11.6</v>
      </c>
      <c r="L27" s="33">
        <v>2.4000000000000004</v>
      </c>
      <c r="M27" s="33">
        <v>0.89999999999999991</v>
      </c>
      <c r="N27" s="33">
        <v>39.9</v>
      </c>
      <c r="O27" s="33">
        <v>154.1</v>
      </c>
      <c r="P27" s="33">
        <v>0.4</v>
      </c>
      <c r="Q27" s="33">
        <v>16.3</v>
      </c>
      <c r="R27" s="33">
        <v>314.60000000000002</v>
      </c>
      <c r="S27" s="33">
        <v>0.3</v>
      </c>
      <c r="T27" s="33">
        <v>1.9</v>
      </c>
      <c r="U27" s="33">
        <v>86.8</v>
      </c>
      <c r="V27" s="33">
        <v>0.5</v>
      </c>
      <c r="W27" s="33">
        <v>4.2</v>
      </c>
      <c r="X27" s="33">
        <v>0.2</v>
      </c>
      <c r="Y27" s="33">
        <v>0.30000000000000004</v>
      </c>
      <c r="Z27" s="33">
        <v>6.3999999999999995</v>
      </c>
      <c r="AA27" s="33">
        <v>0.4</v>
      </c>
      <c r="AB27" s="33" t="s">
        <v>108</v>
      </c>
      <c r="AC27" s="33">
        <v>1.2</v>
      </c>
      <c r="AD27" s="33">
        <v>0.1</v>
      </c>
      <c r="AE27" s="33">
        <v>0.9</v>
      </c>
      <c r="AF27" s="33">
        <v>427.8</v>
      </c>
      <c r="AG27" s="33">
        <v>0.8</v>
      </c>
      <c r="AH27" s="33">
        <v>2447.4</v>
      </c>
      <c r="AI27" s="31">
        <f t="shared" si="4"/>
        <v>131.80000000000001</v>
      </c>
      <c r="AJ27" s="33">
        <v>41.9</v>
      </c>
      <c r="AK27" s="33">
        <v>40.4</v>
      </c>
      <c r="AL27" s="33">
        <v>49.5</v>
      </c>
      <c r="AM27" s="31">
        <f t="shared" si="0"/>
        <v>380.80000000000007</v>
      </c>
      <c r="AN27" s="33">
        <v>2.6</v>
      </c>
      <c r="AO27" s="33">
        <v>44.2</v>
      </c>
      <c r="AP27" s="33">
        <v>12.700000000000001</v>
      </c>
      <c r="AQ27" s="33">
        <v>120.69999999999999</v>
      </c>
      <c r="AR27" s="33">
        <v>15</v>
      </c>
      <c r="AS27" s="33">
        <v>175.9</v>
      </c>
      <c r="AT27" s="33">
        <v>2.2999999999999998</v>
      </c>
      <c r="AU27" s="33">
        <v>0.6</v>
      </c>
      <c r="AV27" s="33">
        <v>2.1999999999999997</v>
      </c>
      <c r="AW27" s="33">
        <v>4.5999999999999996</v>
      </c>
      <c r="AX27" s="31">
        <f t="shared" si="1"/>
        <v>1.7000000000000002</v>
      </c>
      <c r="AY27" s="33">
        <v>0.3</v>
      </c>
      <c r="AZ27" s="33">
        <v>0.2</v>
      </c>
      <c r="BA27" s="33">
        <v>0.1</v>
      </c>
      <c r="BB27" s="33">
        <v>0.6</v>
      </c>
      <c r="BC27" s="33">
        <v>0.4</v>
      </c>
      <c r="BD27" s="33">
        <v>0.1</v>
      </c>
      <c r="BE27" s="31">
        <f t="shared" si="5"/>
        <v>3.4000000000000004</v>
      </c>
      <c r="BF27" s="33">
        <v>2.1</v>
      </c>
      <c r="BG27" s="33">
        <v>0.6</v>
      </c>
      <c r="BH27" s="33">
        <v>0.7</v>
      </c>
      <c r="BI27" s="33">
        <f t="shared" si="6"/>
        <v>0.5</v>
      </c>
      <c r="BJ27" s="33">
        <v>0.5</v>
      </c>
      <c r="BK27" s="33">
        <f t="shared" si="7"/>
        <v>9.6999999999999993</v>
      </c>
      <c r="BL27" s="33">
        <v>0.7</v>
      </c>
      <c r="BM27" s="33">
        <v>0.8</v>
      </c>
      <c r="BN27" s="33">
        <v>1.1000000000000001</v>
      </c>
      <c r="BO27" s="33">
        <v>0.2</v>
      </c>
      <c r="BP27" s="33">
        <v>0.3</v>
      </c>
      <c r="BQ27" s="33">
        <v>0.3</v>
      </c>
      <c r="BR27" s="33">
        <v>0.1</v>
      </c>
      <c r="BS27" s="33">
        <v>2</v>
      </c>
      <c r="BT27" s="33">
        <v>0.2</v>
      </c>
      <c r="BU27" s="33">
        <v>1</v>
      </c>
      <c r="BV27" s="33">
        <v>0.3</v>
      </c>
      <c r="BW27" s="33">
        <v>1.1000000000000001</v>
      </c>
      <c r="BX27" s="33">
        <v>1.6</v>
      </c>
      <c r="BY27" s="33">
        <f t="shared" si="8"/>
        <v>24.499999999999993</v>
      </c>
      <c r="BZ27" s="33">
        <v>10.399999999999999</v>
      </c>
      <c r="CA27" s="33">
        <v>2.2000000000000002</v>
      </c>
      <c r="CB27" s="33">
        <v>4.5999999999999996</v>
      </c>
      <c r="CC27" s="33">
        <v>4.8999999999999995</v>
      </c>
      <c r="CD27" s="33">
        <v>2.4</v>
      </c>
      <c r="CE27" s="33">
        <f t="shared" si="9"/>
        <v>3.2</v>
      </c>
      <c r="CF27" s="33">
        <v>0.2</v>
      </c>
      <c r="CG27" s="33">
        <v>0.2</v>
      </c>
      <c r="CH27" s="33" t="s">
        <v>108</v>
      </c>
      <c r="CI27" s="33">
        <v>1.1000000000000001</v>
      </c>
      <c r="CJ27" s="33">
        <v>0.8</v>
      </c>
      <c r="CK27" s="33">
        <v>0.2</v>
      </c>
      <c r="CL27" s="33">
        <v>0.7</v>
      </c>
      <c r="CM27" s="33" t="s">
        <v>108</v>
      </c>
      <c r="CN27" s="33" t="s">
        <v>108</v>
      </c>
      <c r="CO27" s="33" t="s">
        <v>108</v>
      </c>
      <c r="CP27" s="33">
        <v>555.5</v>
      </c>
      <c r="CQ27" s="33">
        <v>228.6</v>
      </c>
      <c r="CR27" s="33">
        <v>12445.100000000004</v>
      </c>
    </row>
    <row r="28" spans="1:96" ht="15" customHeight="1" thickBot="1">
      <c r="A28" s="29">
        <v>2012</v>
      </c>
      <c r="B28" s="31">
        <f t="shared" si="2"/>
        <v>8014.8000000000011</v>
      </c>
      <c r="C28" s="31">
        <v>8005.5000000000009</v>
      </c>
      <c r="D28" s="31">
        <v>1.2</v>
      </c>
      <c r="E28" s="31">
        <v>8.1</v>
      </c>
      <c r="F28" s="31">
        <f t="shared" si="3"/>
        <v>3415.7000000000003</v>
      </c>
      <c r="G28" s="31">
        <v>6.4</v>
      </c>
      <c r="H28" s="31">
        <v>22.200000000000003</v>
      </c>
      <c r="I28" s="31">
        <v>3.3</v>
      </c>
      <c r="J28" s="31">
        <v>0.1</v>
      </c>
      <c r="K28" s="32">
        <v>11.7</v>
      </c>
      <c r="L28" s="33">
        <v>2.4000000000000004</v>
      </c>
      <c r="M28" s="33">
        <v>0.89999999999999991</v>
      </c>
      <c r="N28" s="33">
        <v>37.5</v>
      </c>
      <c r="O28" s="33">
        <v>162.69999999999999</v>
      </c>
      <c r="P28" s="33">
        <v>0.4</v>
      </c>
      <c r="Q28" s="33">
        <v>16.5</v>
      </c>
      <c r="R28" s="33">
        <v>233.60000000000002</v>
      </c>
      <c r="S28" s="33">
        <v>0.4</v>
      </c>
      <c r="T28" s="33">
        <v>2.2999999999999998</v>
      </c>
      <c r="U28" s="33">
        <v>77.7</v>
      </c>
      <c r="V28" s="33">
        <v>0.5</v>
      </c>
      <c r="W28" s="33">
        <v>4</v>
      </c>
      <c r="X28" s="33">
        <v>0.2</v>
      </c>
      <c r="Y28" s="33">
        <v>0.30000000000000004</v>
      </c>
      <c r="Z28" s="33">
        <v>5.8</v>
      </c>
      <c r="AA28" s="33">
        <v>0.5</v>
      </c>
      <c r="AB28" s="33" t="s">
        <v>108</v>
      </c>
      <c r="AC28" s="33">
        <v>1</v>
      </c>
      <c r="AD28" s="33">
        <v>0.1</v>
      </c>
      <c r="AE28" s="33">
        <v>0.9</v>
      </c>
      <c r="AF28" s="33">
        <v>385.29999999999995</v>
      </c>
      <c r="AG28" s="33">
        <v>0.7</v>
      </c>
      <c r="AH28" s="33">
        <v>2438.3000000000002</v>
      </c>
      <c r="AI28" s="31">
        <f t="shared" si="4"/>
        <v>100.1</v>
      </c>
      <c r="AJ28" s="33">
        <v>30.199999999999996</v>
      </c>
      <c r="AK28" s="33">
        <v>31.3</v>
      </c>
      <c r="AL28" s="33">
        <v>38.6</v>
      </c>
      <c r="AM28" s="31">
        <f t="shared" si="0"/>
        <v>364.20000000000005</v>
      </c>
      <c r="AN28" s="33">
        <v>2.4</v>
      </c>
      <c r="AO28" s="33">
        <v>34.700000000000003</v>
      </c>
      <c r="AP28" s="33">
        <v>10.8</v>
      </c>
      <c r="AQ28" s="33">
        <v>113.69999999999999</v>
      </c>
      <c r="AR28" s="33">
        <v>16</v>
      </c>
      <c r="AS28" s="33">
        <v>177.20000000000002</v>
      </c>
      <c r="AT28" s="33">
        <v>2.2000000000000002</v>
      </c>
      <c r="AU28" s="33">
        <v>0.6</v>
      </c>
      <c r="AV28" s="33">
        <v>2.5</v>
      </c>
      <c r="AW28" s="33">
        <v>4.0999999999999996</v>
      </c>
      <c r="AX28" s="31">
        <f t="shared" si="1"/>
        <v>1.5</v>
      </c>
      <c r="AY28" s="33">
        <v>0.2</v>
      </c>
      <c r="AZ28" s="33">
        <v>0.2</v>
      </c>
      <c r="BA28" s="33">
        <v>0.1</v>
      </c>
      <c r="BB28" s="33">
        <v>0.6</v>
      </c>
      <c r="BC28" s="33">
        <v>0.4</v>
      </c>
      <c r="BD28" s="33" t="s">
        <v>108</v>
      </c>
      <c r="BE28" s="31">
        <f t="shared" si="5"/>
        <v>3.1</v>
      </c>
      <c r="BF28" s="33">
        <v>2.1</v>
      </c>
      <c r="BG28" s="33">
        <v>0.4</v>
      </c>
      <c r="BH28" s="33">
        <v>0.6</v>
      </c>
      <c r="BI28" s="33">
        <f t="shared" si="6"/>
        <v>0.5</v>
      </c>
      <c r="BJ28" s="33">
        <v>0.5</v>
      </c>
      <c r="BK28" s="33">
        <f t="shared" si="7"/>
        <v>9.3000000000000007</v>
      </c>
      <c r="BL28" s="33">
        <v>0.7</v>
      </c>
      <c r="BM28" s="33">
        <v>0.8</v>
      </c>
      <c r="BN28" s="33">
        <v>1.1000000000000001</v>
      </c>
      <c r="BO28" s="33">
        <v>0.2</v>
      </c>
      <c r="BP28" s="33">
        <v>0.3</v>
      </c>
      <c r="BQ28" s="33">
        <v>0.2</v>
      </c>
      <c r="BR28" s="33">
        <v>0.1</v>
      </c>
      <c r="BS28" s="33">
        <v>1.9</v>
      </c>
      <c r="BT28" s="33">
        <v>0.2</v>
      </c>
      <c r="BU28" s="33">
        <v>0.9</v>
      </c>
      <c r="BV28" s="33">
        <v>0.3</v>
      </c>
      <c r="BW28" s="33">
        <v>1.1000000000000001</v>
      </c>
      <c r="BX28" s="33">
        <v>1.5</v>
      </c>
      <c r="BY28" s="33">
        <f t="shared" si="8"/>
        <v>22.3</v>
      </c>
      <c r="BZ28" s="33">
        <v>9.4</v>
      </c>
      <c r="CA28" s="33">
        <v>2</v>
      </c>
      <c r="CB28" s="33">
        <v>3.8</v>
      </c>
      <c r="CC28" s="33">
        <v>5</v>
      </c>
      <c r="CD28" s="33">
        <v>2.1</v>
      </c>
      <c r="CE28" s="33">
        <f t="shared" si="9"/>
        <v>3.1000000000000005</v>
      </c>
      <c r="CF28" s="33">
        <v>0.2</v>
      </c>
      <c r="CG28" s="33">
        <v>0.2</v>
      </c>
      <c r="CH28" s="33" t="s">
        <v>108</v>
      </c>
      <c r="CI28" s="33">
        <v>1</v>
      </c>
      <c r="CJ28" s="33">
        <v>0.8</v>
      </c>
      <c r="CK28" s="33">
        <v>0.2</v>
      </c>
      <c r="CL28" s="33">
        <v>0.7</v>
      </c>
      <c r="CM28" s="33" t="s">
        <v>108</v>
      </c>
      <c r="CN28" s="33" t="s">
        <v>108</v>
      </c>
      <c r="CO28" s="33" t="s">
        <v>108</v>
      </c>
      <c r="CP28" s="33">
        <v>533.9</v>
      </c>
      <c r="CQ28" s="33">
        <v>210.6</v>
      </c>
      <c r="CR28" s="33">
        <v>12468.500000000007</v>
      </c>
    </row>
    <row r="29" spans="1:96" ht="15" customHeight="1" thickBot="1">
      <c r="A29" s="29">
        <v>2013</v>
      </c>
      <c r="B29" s="31">
        <f t="shared" si="2"/>
        <v>8163.2000000000007</v>
      </c>
      <c r="C29" s="31">
        <v>8153.6</v>
      </c>
      <c r="D29" s="31">
        <v>1.3</v>
      </c>
      <c r="E29" s="31">
        <v>8.3000000000000007</v>
      </c>
      <c r="F29" s="31">
        <f t="shared" si="3"/>
        <v>3266</v>
      </c>
      <c r="G29" s="31">
        <v>6</v>
      </c>
      <c r="H29" s="31">
        <v>25.900000000000002</v>
      </c>
      <c r="I29" s="31">
        <v>3.4000000000000004</v>
      </c>
      <c r="J29" s="31">
        <v>0.1</v>
      </c>
      <c r="K29" s="32">
        <v>12.000000000000002</v>
      </c>
      <c r="L29" s="33">
        <v>6</v>
      </c>
      <c r="M29" s="33">
        <v>0.7</v>
      </c>
      <c r="N29" s="33">
        <v>34.9</v>
      </c>
      <c r="O29" s="33">
        <v>157.29999999999998</v>
      </c>
      <c r="P29" s="33">
        <v>0.4</v>
      </c>
      <c r="Q29" s="33">
        <v>16.3</v>
      </c>
      <c r="R29" s="33">
        <v>177.8</v>
      </c>
      <c r="S29" s="33">
        <v>0.3</v>
      </c>
      <c r="T29" s="33">
        <v>2.2999999999999998</v>
      </c>
      <c r="U29" s="33">
        <v>78.2</v>
      </c>
      <c r="V29" s="33">
        <v>0.5</v>
      </c>
      <c r="W29" s="33">
        <v>4.5999999999999996</v>
      </c>
      <c r="X29" s="33">
        <v>0.1</v>
      </c>
      <c r="Y29" s="33">
        <v>0.30000000000000004</v>
      </c>
      <c r="Z29" s="33">
        <v>5.6999999999999993</v>
      </c>
      <c r="AA29" s="33">
        <v>0.5</v>
      </c>
      <c r="AB29" s="33" t="s">
        <v>108</v>
      </c>
      <c r="AC29" s="33">
        <v>1</v>
      </c>
      <c r="AD29" s="33">
        <v>0.1</v>
      </c>
      <c r="AE29" s="33">
        <v>0.9</v>
      </c>
      <c r="AF29" s="33">
        <v>286.7</v>
      </c>
      <c r="AG29" s="33">
        <v>0.7</v>
      </c>
      <c r="AH29" s="33">
        <v>2443.3000000000002</v>
      </c>
      <c r="AI29" s="31">
        <f t="shared" si="4"/>
        <v>80</v>
      </c>
      <c r="AJ29" s="33">
        <v>24.5</v>
      </c>
      <c r="AK29" s="33">
        <v>22.2</v>
      </c>
      <c r="AL29" s="33">
        <v>33.300000000000004</v>
      </c>
      <c r="AM29" s="31">
        <f t="shared" si="0"/>
        <v>367.09999999999997</v>
      </c>
      <c r="AN29" s="33">
        <v>2.5</v>
      </c>
      <c r="AO29" s="33">
        <v>33.299999999999997</v>
      </c>
      <c r="AP29" s="33">
        <v>10.200000000000001</v>
      </c>
      <c r="AQ29" s="33">
        <v>113.7</v>
      </c>
      <c r="AR29" s="33">
        <v>14.5</v>
      </c>
      <c r="AS29" s="33">
        <v>183.20000000000002</v>
      </c>
      <c r="AT29" s="33">
        <v>2.2000000000000002</v>
      </c>
      <c r="AU29" s="33">
        <v>0.7</v>
      </c>
      <c r="AV29" s="33">
        <v>2.8</v>
      </c>
      <c r="AW29" s="33">
        <v>4</v>
      </c>
      <c r="AX29" s="31">
        <f t="shared" si="1"/>
        <v>1.5</v>
      </c>
      <c r="AY29" s="33">
        <v>0.2</v>
      </c>
      <c r="AZ29" s="33">
        <v>0.1</v>
      </c>
      <c r="BA29" s="33">
        <v>0.1</v>
      </c>
      <c r="BB29" s="33">
        <v>0.6</v>
      </c>
      <c r="BC29" s="33">
        <v>0.5</v>
      </c>
      <c r="BD29" s="33" t="s">
        <v>108</v>
      </c>
      <c r="BE29" s="31">
        <f t="shared" si="5"/>
        <v>3.2</v>
      </c>
      <c r="BF29" s="33">
        <v>2.2000000000000002</v>
      </c>
      <c r="BG29" s="33">
        <v>0.4</v>
      </c>
      <c r="BH29" s="33">
        <v>0.6</v>
      </c>
      <c r="BI29" s="33">
        <f t="shared" si="6"/>
        <v>0.5</v>
      </c>
      <c r="BJ29" s="33">
        <v>0.5</v>
      </c>
      <c r="BK29" s="33">
        <f t="shared" si="7"/>
        <v>9.3000000000000007</v>
      </c>
      <c r="BL29" s="33">
        <v>0.7</v>
      </c>
      <c r="BM29" s="33">
        <v>0.8</v>
      </c>
      <c r="BN29" s="33">
        <v>1</v>
      </c>
      <c r="BO29" s="33">
        <v>0.2</v>
      </c>
      <c r="BP29" s="33">
        <v>0.3</v>
      </c>
      <c r="BQ29" s="33">
        <v>0.3</v>
      </c>
      <c r="BR29" s="33">
        <v>0.1</v>
      </c>
      <c r="BS29" s="33">
        <v>1.8</v>
      </c>
      <c r="BT29" s="33">
        <v>0.2</v>
      </c>
      <c r="BU29" s="33">
        <v>0.9</v>
      </c>
      <c r="BV29" s="33">
        <v>0.3</v>
      </c>
      <c r="BW29" s="33">
        <v>1.1000000000000001</v>
      </c>
      <c r="BX29" s="33">
        <v>1.6</v>
      </c>
      <c r="BY29" s="33">
        <f t="shared" si="8"/>
        <v>24.599999999999998</v>
      </c>
      <c r="BZ29" s="33">
        <v>10.1</v>
      </c>
      <c r="CA29" s="33">
        <v>2.2000000000000002</v>
      </c>
      <c r="CB29" s="33">
        <v>4.0999999999999996</v>
      </c>
      <c r="CC29" s="33">
        <v>5.6999999999999993</v>
      </c>
      <c r="CD29" s="33">
        <v>2.5</v>
      </c>
      <c r="CE29" s="33">
        <f t="shared" si="9"/>
        <v>3.2</v>
      </c>
      <c r="CF29" s="33">
        <v>0.2</v>
      </c>
      <c r="CG29" s="33">
        <v>0.2</v>
      </c>
      <c r="CH29" s="33" t="s">
        <v>108</v>
      </c>
      <c r="CI29" s="33">
        <v>1.1000000000000001</v>
      </c>
      <c r="CJ29" s="33">
        <v>0.8</v>
      </c>
      <c r="CK29" s="33">
        <v>0.2</v>
      </c>
      <c r="CL29" s="33">
        <v>0.7</v>
      </c>
      <c r="CM29" s="33" t="s">
        <v>108</v>
      </c>
      <c r="CN29" s="33" t="s">
        <v>108</v>
      </c>
      <c r="CO29" s="33" t="s">
        <v>108</v>
      </c>
      <c r="CP29" s="33">
        <v>533.79999999999995</v>
      </c>
      <c r="CQ29" s="33">
        <v>205.7</v>
      </c>
      <c r="CR29" s="33">
        <v>12452.400000000011</v>
      </c>
    </row>
    <row r="30" spans="1:96" ht="15" customHeight="1" thickBot="1">
      <c r="A30" s="29">
        <v>2014</v>
      </c>
      <c r="B30" s="31">
        <f t="shared" si="2"/>
        <v>8589</v>
      </c>
      <c r="C30" s="31">
        <v>8580.2000000000007</v>
      </c>
      <c r="D30" s="31">
        <v>1.4</v>
      </c>
      <c r="E30" s="31">
        <v>7.3999999999999995</v>
      </c>
      <c r="F30" s="31">
        <f t="shared" si="3"/>
        <v>3349.8</v>
      </c>
      <c r="G30" s="31">
        <v>6.3</v>
      </c>
      <c r="H30" s="31">
        <v>27.2</v>
      </c>
      <c r="I30" s="31">
        <v>3.6</v>
      </c>
      <c r="J30" s="31">
        <v>0.1</v>
      </c>
      <c r="K30" s="32">
        <v>11.2</v>
      </c>
      <c r="L30" s="33">
        <v>9.6999999999999993</v>
      </c>
      <c r="M30" s="33">
        <v>0.89999999999999991</v>
      </c>
      <c r="N30" s="33">
        <v>35.5</v>
      </c>
      <c r="O30" s="33">
        <v>157.89999999999998</v>
      </c>
      <c r="P30" s="33">
        <v>0.4</v>
      </c>
      <c r="Q30" s="33">
        <v>13</v>
      </c>
      <c r="R30" s="33">
        <v>194.10000000000002</v>
      </c>
      <c r="S30" s="33">
        <v>0.3</v>
      </c>
      <c r="T30" s="33">
        <v>2.2000000000000002</v>
      </c>
      <c r="U30" s="33">
        <v>88.9</v>
      </c>
      <c r="V30" s="33">
        <v>0.60000000000000009</v>
      </c>
      <c r="W30" s="33">
        <v>5</v>
      </c>
      <c r="X30" s="33">
        <v>0.1</v>
      </c>
      <c r="Y30" s="33">
        <v>0.30000000000000004</v>
      </c>
      <c r="Z30" s="33">
        <v>5.8999999999999995</v>
      </c>
      <c r="AA30" s="33">
        <v>0.5</v>
      </c>
      <c r="AB30" s="33" t="s">
        <v>108</v>
      </c>
      <c r="AC30" s="33">
        <v>1.1000000000000001</v>
      </c>
      <c r="AD30" s="33">
        <v>0.1</v>
      </c>
      <c r="AE30" s="33">
        <v>0.9</v>
      </c>
      <c r="AF30" s="33">
        <v>277.89999999999998</v>
      </c>
      <c r="AG30" s="33">
        <v>0.7</v>
      </c>
      <c r="AH30" s="33">
        <v>2505.4</v>
      </c>
      <c r="AI30" s="31">
        <f t="shared" si="4"/>
        <v>77.800000000000011</v>
      </c>
      <c r="AJ30" s="33">
        <v>23.2</v>
      </c>
      <c r="AK30" s="33">
        <v>21.5</v>
      </c>
      <c r="AL30" s="33">
        <v>33.1</v>
      </c>
      <c r="AM30" s="31">
        <f t="shared" si="0"/>
        <v>396.89999999999992</v>
      </c>
      <c r="AN30" s="33">
        <v>2.7</v>
      </c>
      <c r="AO30" s="33">
        <v>39</v>
      </c>
      <c r="AP30" s="33">
        <v>12.7</v>
      </c>
      <c r="AQ30" s="33">
        <v>124.4</v>
      </c>
      <c r="AR30" s="33">
        <v>14.700000000000001</v>
      </c>
      <c r="AS30" s="33">
        <v>189.9</v>
      </c>
      <c r="AT30" s="33">
        <v>2.4</v>
      </c>
      <c r="AU30" s="33">
        <v>0.7</v>
      </c>
      <c r="AV30" s="33">
        <v>4.5</v>
      </c>
      <c r="AW30" s="33">
        <v>5.8999999999999995</v>
      </c>
      <c r="AX30" s="31">
        <f t="shared" si="1"/>
        <v>1.5</v>
      </c>
      <c r="AY30" s="33">
        <v>0.2</v>
      </c>
      <c r="AZ30" s="33">
        <v>0.2</v>
      </c>
      <c r="BA30" s="33">
        <v>0.1</v>
      </c>
      <c r="BB30" s="33">
        <v>0.5</v>
      </c>
      <c r="BC30" s="33">
        <v>0.5</v>
      </c>
      <c r="BD30" s="33" t="s">
        <v>108</v>
      </c>
      <c r="BE30" s="31">
        <f t="shared" si="5"/>
        <v>2.8</v>
      </c>
      <c r="BF30" s="33">
        <v>1.9</v>
      </c>
      <c r="BG30" s="33">
        <v>0.4</v>
      </c>
      <c r="BH30" s="33">
        <v>0.5</v>
      </c>
      <c r="BI30" s="33">
        <f t="shared" si="6"/>
        <v>0.4</v>
      </c>
      <c r="BJ30" s="33">
        <v>0.4</v>
      </c>
      <c r="BK30" s="33">
        <f t="shared" si="7"/>
        <v>9.8999999999999986</v>
      </c>
      <c r="BL30" s="33">
        <v>0.7</v>
      </c>
      <c r="BM30" s="33">
        <v>0.9</v>
      </c>
      <c r="BN30" s="33">
        <v>1.1000000000000001</v>
      </c>
      <c r="BO30" s="33">
        <v>0.2</v>
      </c>
      <c r="BP30" s="33">
        <v>0.3</v>
      </c>
      <c r="BQ30" s="33">
        <v>0.3</v>
      </c>
      <c r="BR30" s="33">
        <v>0.1</v>
      </c>
      <c r="BS30" s="33">
        <v>1.9</v>
      </c>
      <c r="BT30" s="33">
        <v>0.2</v>
      </c>
      <c r="BU30" s="33">
        <v>1</v>
      </c>
      <c r="BV30" s="33">
        <v>0.3</v>
      </c>
      <c r="BW30" s="33">
        <v>1.2000000000000002</v>
      </c>
      <c r="BX30" s="33">
        <v>1.7</v>
      </c>
      <c r="BY30" s="33">
        <f t="shared" si="8"/>
        <v>25.3</v>
      </c>
      <c r="BZ30" s="33">
        <v>10.4</v>
      </c>
      <c r="CA30" s="33">
        <v>2</v>
      </c>
      <c r="CB30" s="33">
        <v>4.8</v>
      </c>
      <c r="CC30" s="33">
        <v>5.5</v>
      </c>
      <c r="CD30" s="33">
        <v>2.6</v>
      </c>
      <c r="CE30" s="33">
        <f t="shared" si="9"/>
        <v>3.1</v>
      </c>
      <c r="CF30" s="33">
        <v>0.2</v>
      </c>
      <c r="CG30" s="33">
        <v>0.2</v>
      </c>
      <c r="CH30" s="33" t="s">
        <v>108</v>
      </c>
      <c r="CI30" s="33">
        <v>1.1000000000000001</v>
      </c>
      <c r="CJ30" s="33">
        <v>0.8</v>
      </c>
      <c r="CK30" s="33">
        <v>0.2</v>
      </c>
      <c r="CL30" s="33">
        <v>0.6</v>
      </c>
      <c r="CM30" s="33" t="s">
        <v>108</v>
      </c>
      <c r="CN30" s="33" t="s">
        <v>108</v>
      </c>
      <c r="CO30" s="33" t="s">
        <v>108</v>
      </c>
      <c r="CP30" s="33">
        <v>527.5</v>
      </c>
      <c r="CQ30" s="33">
        <v>202.2</v>
      </c>
      <c r="CR30" s="33">
        <v>12984.000000000007</v>
      </c>
    </row>
    <row r="31" spans="1:96" ht="15" customHeight="1" thickBot="1">
      <c r="A31" s="29">
        <v>2015</v>
      </c>
      <c r="B31" s="31">
        <f t="shared" si="2"/>
        <v>8351.9999999999982</v>
      </c>
      <c r="C31" s="31">
        <v>8343.2999999999993</v>
      </c>
      <c r="D31" s="31">
        <v>1.4</v>
      </c>
      <c r="E31" s="31">
        <v>7.3</v>
      </c>
      <c r="F31" s="31">
        <f t="shared" si="3"/>
        <v>3505.3</v>
      </c>
      <c r="G31" s="31">
        <v>7</v>
      </c>
      <c r="H31" s="31">
        <v>27.3</v>
      </c>
      <c r="I31" s="31">
        <v>3.5</v>
      </c>
      <c r="J31" s="31" t="s">
        <v>108</v>
      </c>
      <c r="K31" s="32">
        <v>12.100000000000001</v>
      </c>
      <c r="L31" s="33">
        <v>12.6</v>
      </c>
      <c r="M31" s="33">
        <v>0.89999999999999991</v>
      </c>
      <c r="N31" s="33">
        <v>38.700000000000003</v>
      </c>
      <c r="O31" s="33">
        <v>157.5</v>
      </c>
      <c r="P31" s="33">
        <v>0.4</v>
      </c>
      <c r="Q31" s="33">
        <v>16</v>
      </c>
      <c r="R31" s="33">
        <v>139.30000000000001</v>
      </c>
      <c r="S31" s="33">
        <v>0.4</v>
      </c>
      <c r="T31" s="33">
        <v>2.1</v>
      </c>
      <c r="U31" s="33">
        <v>97.299999999999983</v>
      </c>
      <c r="V31" s="33">
        <v>0.8</v>
      </c>
      <c r="W31" s="33">
        <v>5.2</v>
      </c>
      <c r="X31" s="33">
        <v>0.1</v>
      </c>
      <c r="Y31" s="33">
        <v>0.30000000000000004</v>
      </c>
      <c r="Z31" s="33">
        <v>6.1</v>
      </c>
      <c r="AA31" s="33">
        <v>0.5</v>
      </c>
      <c r="AB31" s="33" t="s">
        <v>108</v>
      </c>
      <c r="AC31" s="33">
        <v>1.3</v>
      </c>
      <c r="AD31" s="33">
        <v>0.1</v>
      </c>
      <c r="AE31" s="33">
        <v>0.9</v>
      </c>
      <c r="AF31" s="33">
        <v>387.6</v>
      </c>
      <c r="AG31" s="33">
        <v>0.8</v>
      </c>
      <c r="AH31" s="33">
        <v>2586.5</v>
      </c>
      <c r="AI31" s="31">
        <f t="shared" si="4"/>
        <v>91</v>
      </c>
      <c r="AJ31" s="33">
        <v>27.699999999999996</v>
      </c>
      <c r="AK31" s="33">
        <v>24.6</v>
      </c>
      <c r="AL31" s="33">
        <v>38.700000000000003</v>
      </c>
      <c r="AM31" s="31">
        <f t="shared" si="0"/>
        <v>400.8</v>
      </c>
      <c r="AN31" s="33">
        <v>2.8</v>
      </c>
      <c r="AO31" s="33">
        <v>36.799999999999997</v>
      </c>
      <c r="AP31" s="33">
        <v>13.299999999999999</v>
      </c>
      <c r="AQ31" s="33">
        <v>128</v>
      </c>
      <c r="AR31" s="33">
        <v>15.8</v>
      </c>
      <c r="AS31" s="33">
        <v>189</v>
      </c>
      <c r="AT31" s="33">
        <v>3</v>
      </c>
      <c r="AU31" s="33">
        <v>0.7</v>
      </c>
      <c r="AV31" s="33">
        <v>5.0999999999999996</v>
      </c>
      <c r="AW31" s="33">
        <v>6.3</v>
      </c>
      <c r="AX31" s="31">
        <f t="shared" si="1"/>
        <v>1.4</v>
      </c>
      <c r="AY31" s="33">
        <v>0.2</v>
      </c>
      <c r="AZ31" s="33">
        <v>0.2</v>
      </c>
      <c r="BA31" s="33">
        <v>0.1</v>
      </c>
      <c r="BB31" s="33">
        <v>0.5</v>
      </c>
      <c r="BC31" s="33">
        <v>0.4</v>
      </c>
      <c r="BD31" s="33" t="s">
        <v>108</v>
      </c>
      <c r="BE31" s="31">
        <f t="shared" si="5"/>
        <v>2.6</v>
      </c>
      <c r="BF31" s="33">
        <v>1.7</v>
      </c>
      <c r="BG31" s="33">
        <v>0.4</v>
      </c>
      <c r="BH31" s="33">
        <v>0.5</v>
      </c>
      <c r="BI31" s="33">
        <f t="shared" si="6"/>
        <v>0.4</v>
      </c>
      <c r="BJ31" s="33">
        <v>0.4</v>
      </c>
      <c r="BK31" s="33">
        <f t="shared" si="7"/>
        <v>10.100000000000001</v>
      </c>
      <c r="BL31" s="33">
        <v>0.7</v>
      </c>
      <c r="BM31" s="33">
        <v>0.8</v>
      </c>
      <c r="BN31" s="33">
        <v>1.1000000000000001</v>
      </c>
      <c r="BO31" s="33">
        <v>0.2</v>
      </c>
      <c r="BP31" s="33">
        <v>0.3</v>
      </c>
      <c r="BQ31" s="33">
        <v>0.3</v>
      </c>
      <c r="BR31" s="33">
        <v>0.1</v>
      </c>
      <c r="BS31" s="33">
        <v>1.9</v>
      </c>
      <c r="BT31" s="33">
        <v>0.2</v>
      </c>
      <c r="BU31" s="33">
        <v>1.1000000000000001</v>
      </c>
      <c r="BV31" s="33">
        <v>0.3</v>
      </c>
      <c r="BW31" s="33">
        <v>1.3</v>
      </c>
      <c r="BX31" s="33">
        <v>1.8</v>
      </c>
      <c r="BY31" s="33">
        <f t="shared" si="8"/>
        <v>26.499999999999996</v>
      </c>
      <c r="BZ31" s="33">
        <v>11.2</v>
      </c>
      <c r="CA31" s="33">
        <v>2.1</v>
      </c>
      <c r="CB31" s="33">
        <v>4.9000000000000004</v>
      </c>
      <c r="CC31" s="33">
        <v>5.6</v>
      </c>
      <c r="CD31" s="33">
        <v>2.7</v>
      </c>
      <c r="CE31" s="33">
        <f t="shared" si="9"/>
        <v>3.2000000000000006</v>
      </c>
      <c r="CF31" s="33">
        <v>0.2</v>
      </c>
      <c r="CG31" s="33">
        <v>0.2</v>
      </c>
      <c r="CH31" s="33" t="s">
        <v>108</v>
      </c>
      <c r="CI31" s="33">
        <v>1.2</v>
      </c>
      <c r="CJ31" s="33">
        <v>0.8</v>
      </c>
      <c r="CK31" s="33">
        <v>0.2</v>
      </c>
      <c r="CL31" s="33">
        <v>0.6</v>
      </c>
      <c r="CM31" s="33" t="s">
        <v>108</v>
      </c>
      <c r="CN31" s="33" t="s">
        <v>108</v>
      </c>
      <c r="CO31" s="33" t="s">
        <v>108</v>
      </c>
      <c r="CP31" s="33">
        <v>523.79999999999995</v>
      </c>
      <c r="CQ31" s="33">
        <v>201.3</v>
      </c>
      <c r="CR31" s="33">
        <v>12917.099999999999</v>
      </c>
    </row>
    <row r="32" spans="1:96" ht="15" customHeight="1" thickBot="1">
      <c r="A32" s="29">
        <v>2016</v>
      </c>
      <c r="B32" s="31">
        <f t="shared" si="2"/>
        <v>8169.2</v>
      </c>
      <c r="C32" s="31">
        <v>8160.2</v>
      </c>
      <c r="D32" s="31">
        <v>1.6</v>
      </c>
      <c r="E32" s="31">
        <v>7.4</v>
      </c>
      <c r="F32" s="31">
        <f t="shared" si="3"/>
        <v>3633.5</v>
      </c>
      <c r="G32" s="31">
        <v>6.5</v>
      </c>
      <c r="H32" s="31">
        <v>29.2</v>
      </c>
      <c r="I32" s="31">
        <v>3.5</v>
      </c>
      <c r="J32" s="31" t="s">
        <v>108</v>
      </c>
      <c r="K32" s="32">
        <v>12.100000000000001</v>
      </c>
      <c r="L32" s="33">
        <v>11.9</v>
      </c>
      <c r="M32" s="33">
        <v>0.89999999999999991</v>
      </c>
      <c r="N32" s="33">
        <v>40.6</v>
      </c>
      <c r="O32" s="33">
        <v>162.30000000000001</v>
      </c>
      <c r="P32" s="33">
        <v>0.5</v>
      </c>
      <c r="Q32" s="33">
        <v>15.9</v>
      </c>
      <c r="R32" s="33">
        <v>94.1</v>
      </c>
      <c r="S32" s="33">
        <v>0.4</v>
      </c>
      <c r="T32" s="33">
        <v>2</v>
      </c>
      <c r="U32" s="33">
        <v>86.9</v>
      </c>
      <c r="V32" s="33">
        <v>0.7</v>
      </c>
      <c r="W32" s="33">
        <v>5.5</v>
      </c>
      <c r="X32" s="33">
        <v>0.2</v>
      </c>
      <c r="Y32" s="33">
        <v>0.30000000000000004</v>
      </c>
      <c r="Z32" s="33">
        <v>6.1999999999999993</v>
      </c>
      <c r="AA32" s="33">
        <v>0.5</v>
      </c>
      <c r="AB32" s="33">
        <v>0.1</v>
      </c>
      <c r="AC32" s="33">
        <v>1.3</v>
      </c>
      <c r="AD32" s="33">
        <v>0.1</v>
      </c>
      <c r="AE32" s="33">
        <v>0.9</v>
      </c>
      <c r="AF32" s="33">
        <v>392.9</v>
      </c>
      <c r="AG32" s="33">
        <v>1.3</v>
      </c>
      <c r="AH32" s="33">
        <v>2756.7</v>
      </c>
      <c r="AI32" s="31">
        <f t="shared" si="4"/>
        <v>79.3</v>
      </c>
      <c r="AJ32" s="33">
        <v>25.1</v>
      </c>
      <c r="AK32" s="33">
        <v>21.2</v>
      </c>
      <c r="AL32" s="33">
        <v>33</v>
      </c>
      <c r="AM32" s="31">
        <f t="shared" si="0"/>
        <v>398</v>
      </c>
      <c r="AN32" s="33">
        <v>2.8</v>
      </c>
      <c r="AO32" s="33">
        <v>36.4</v>
      </c>
      <c r="AP32" s="33">
        <v>13.5</v>
      </c>
      <c r="AQ32" s="33">
        <v>132.5</v>
      </c>
      <c r="AR32" s="33">
        <v>15.8</v>
      </c>
      <c r="AS32" s="33">
        <v>181.6</v>
      </c>
      <c r="AT32" s="33">
        <v>3</v>
      </c>
      <c r="AU32" s="33">
        <v>0.7</v>
      </c>
      <c r="AV32" s="33">
        <v>5.5</v>
      </c>
      <c r="AW32" s="33">
        <v>6.2</v>
      </c>
      <c r="AX32" s="31">
        <f t="shared" si="1"/>
        <v>1.4</v>
      </c>
      <c r="AY32" s="33">
        <v>0.2</v>
      </c>
      <c r="AZ32" s="33">
        <v>0.2</v>
      </c>
      <c r="BA32" s="33">
        <v>0.1</v>
      </c>
      <c r="BB32" s="33">
        <v>0.5</v>
      </c>
      <c r="BC32" s="33">
        <v>0.4</v>
      </c>
      <c r="BD32" s="33" t="s">
        <v>108</v>
      </c>
      <c r="BE32" s="31">
        <f t="shared" si="5"/>
        <v>2.4</v>
      </c>
      <c r="BF32" s="33">
        <v>1.6</v>
      </c>
      <c r="BG32" s="33">
        <v>0.4</v>
      </c>
      <c r="BH32" s="33">
        <v>0.4</v>
      </c>
      <c r="BI32" s="33">
        <f t="shared" si="6"/>
        <v>0.4</v>
      </c>
      <c r="BJ32" s="33">
        <v>0.4</v>
      </c>
      <c r="BK32" s="33">
        <f t="shared" si="7"/>
        <v>10.3</v>
      </c>
      <c r="BL32" s="33">
        <v>0.7</v>
      </c>
      <c r="BM32" s="33">
        <v>0.8</v>
      </c>
      <c r="BN32" s="33">
        <v>1.1000000000000001</v>
      </c>
      <c r="BO32" s="33">
        <v>0.2</v>
      </c>
      <c r="BP32" s="33">
        <v>0.3</v>
      </c>
      <c r="BQ32" s="33">
        <v>0.3</v>
      </c>
      <c r="BR32" s="33">
        <v>0.1</v>
      </c>
      <c r="BS32" s="33">
        <v>2</v>
      </c>
      <c r="BT32" s="33">
        <v>0.2</v>
      </c>
      <c r="BU32" s="33">
        <v>1.2</v>
      </c>
      <c r="BV32" s="33">
        <v>0.3</v>
      </c>
      <c r="BW32" s="33">
        <v>1.3</v>
      </c>
      <c r="BX32" s="33">
        <v>1.8</v>
      </c>
      <c r="BY32" s="33">
        <f t="shared" si="8"/>
        <v>25.099999999999998</v>
      </c>
      <c r="BZ32" s="33">
        <v>9.6</v>
      </c>
      <c r="CA32" s="33">
        <v>2.1</v>
      </c>
      <c r="CB32" s="33">
        <v>4.5</v>
      </c>
      <c r="CC32" s="33">
        <v>5.7</v>
      </c>
      <c r="CD32" s="33">
        <v>3.2</v>
      </c>
      <c r="CE32" s="33">
        <f t="shared" si="9"/>
        <v>3.4000000000000004</v>
      </c>
      <c r="CF32" s="33">
        <v>0.2</v>
      </c>
      <c r="CG32" s="33">
        <v>0.3</v>
      </c>
      <c r="CH32" s="33" t="s">
        <v>108</v>
      </c>
      <c r="CI32" s="33">
        <v>1.3</v>
      </c>
      <c r="CJ32" s="33">
        <v>0.8</v>
      </c>
      <c r="CK32" s="33">
        <v>0.2</v>
      </c>
      <c r="CL32" s="33">
        <v>0.6</v>
      </c>
      <c r="CM32" s="33" t="s">
        <v>108</v>
      </c>
      <c r="CN32" s="33" t="s">
        <v>108</v>
      </c>
      <c r="CO32" s="33" t="s">
        <v>108</v>
      </c>
      <c r="CP32" s="33">
        <v>521.20000000000005</v>
      </c>
      <c r="CQ32" s="33">
        <v>200</v>
      </c>
      <c r="CR32" s="33">
        <v>12844.2</v>
      </c>
    </row>
    <row r="33" spans="1:96" ht="15" customHeight="1" thickBot="1">
      <c r="A33" s="29">
        <v>2017</v>
      </c>
      <c r="B33" s="31">
        <f t="shared" si="2"/>
        <v>8231.2000000000007</v>
      </c>
      <c r="C33" s="31">
        <v>8222.5</v>
      </c>
      <c r="D33" s="31">
        <v>1.6</v>
      </c>
      <c r="E33" s="31">
        <v>7.1</v>
      </c>
      <c r="F33" s="31">
        <f t="shared" si="3"/>
        <v>3953.5</v>
      </c>
      <c r="G33" s="31">
        <v>7.1</v>
      </c>
      <c r="H33" s="31">
        <v>29.8</v>
      </c>
      <c r="I33" s="31">
        <v>3.5</v>
      </c>
      <c r="J33" s="31" t="s">
        <v>108</v>
      </c>
      <c r="K33" s="32">
        <v>12.8</v>
      </c>
      <c r="L33" s="33">
        <v>12.200000000000001</v>
      </c>
      <c r="M33" s="33">
        <v>1.1000000000000001</v>
      </c>
      <c r="N33" s="33">
        <v>39.5</v>
      </c>
      <c r="O33" s="33">
        <v>170.79999999999998</v>
      </c>
      <c r="P33" s="33">
        <v>0.5</v>
      </c>
      <c r="Q33" s="33">
        <v>16.400000000000002</v>
      </c>
      <c r="R33" s="33">
        <v>137.79999999999998</v>
      </c>
      <c r="S33" s="33">
        <v>0.4</v>
      </c>
      <c r="T33" s="33">
        <v>2.1</v>
      </c>
      <c r="U33" s="33">
        <v>88.2</v>
      </c>
      <c r="V33" s="33">
        <v>0.7</v>
      </c>
      <c r="W33" s="33">
        <v>5.9</v>
      </c>
      <c r="X33" s="33">
        <v>0.2</v>
      </c>
      <c r="Y33" s="33">
        <v>0.30000000000000004</v>
      </c>
      <c r="Z33" s="33">
        <v>6.2</v>
      </c>
      <c r="AA33" s="33">
        <v>0.7</v>
      </c>
      <c r="AB33" s="33">
        <v>0.1</v>
      </c>
      <c r="AC33" s="33">
        <v>1.4000000000000001</v>
      </c>
      <c r="AD33" s="33">
        <v>0.1</v>
      </c>
      <c r="AE33" s="33">
        <v>1</v>
      </c>
      <c r="AF33" s="33">
        <v>536.40000000000009</v>
      </c>
      <c r="AG33" s="33">
        <v>1.3</v>
      </c>
      <c r="AH33" s="33">
        <v>2877</v>
      </c>
      <c r="AI33" s="31">
        <f t="shared" si="4"/>
        <v>85.5</v>
      </c>
      <c r="AJ33" s="33">
        <v>27.3</v>
      </c>
      <c r="AK33" s="33">
        <v>23.6</v>
      </c>
      <c r="AL33" s="33">
        <v>34.599999999999994</v>
      </c>
      <c r="AM33" s="31">
        <f t="shared" si="0"/>
        <v>433.3</v>
      </c>
      <c r="AN33" s="33">
        <v>3</v>
      </c>
      <c r="AO33" s="33">
        <v>39.200000000000003</v>
      </c>
      <c r="AP33" s="33">
        <v>14.2</v>
      </c>
      <c r="AQ33" s="33">
        <v>140.6</v>
      </c>
      <c r="AR33" s="33">
        <v>16.2</v>
      </c>
      <c r="AS33" s="33">
        <v>205.29999999999998</v>
      </c>
      <c r="AT33" s="33">
        <v>2.6</v>
      </c>
      <c r="AU33" s="33">
        <v>0.6</v>
      </c>
      <c r="AV33" s="33">
        <v>5.6999999999999993</v>
      </c>
      <c r="AW33" s="33">
        <v>5.8999999999999995</v>
      </c>
      <c r="AX33" s="31">
        <f t="shared" si="1"/>
        <v>1.4</v>
      </c>
      <c r="AY33" s="33">
        <v>0.2</v>
      </c>
      <c r="AZ33" s="33">
        <v>0.2</v>
      </c>
      <c r="BA33" s="33">
        <v>0.1</v>
      </c>
      <c r="BB33" s="33">
        <v>0.5</v>
      </c>
      <c r="BC33" s="33">
        <v>0.4</v>
      </c>
      <c r="BD33" s="33" t="s">
        <v>108</v>
      </c>
      <c r="BE33" s="31">
        <f t="shared" si="5"/>
        <v>2</v>
      </c>
      <c r="BF33" s="33">
        <v>1.2</v>
      </c>
      <c r="BG33" s="33">
        <v>0.4</v>
      </c>
      <c r="BH33" s="33">
        <v>0.4</v>
      </c>
      <c r="BI33" s="33">
        <f t="shared" si="6"/>
        <v>0.4</v>
      </c>
      <c r="BJ33" s="33">
        <v>0.4</v>
      </c>
      <c r="BK33" s="33">
        <f t="shared" si="7"/>
        <v>11.1</v>
      </c>
      <c r="BL33" s="33">
        <v>0.7</v>
      </c>
      <c r="BM33" s="33">
        <v>0.9</v>
      </c>
      <c r="BN33" s="33">
        <v>1.1000000000000001</v>
      </c>
      <c r="BO33" s="33">
        <v>0.2</v>
      </c>
      <c r="BP33" s="33">
        <v>0.3</v>
      </c>
      <c r="BQ33" s="33">
        <v>0.3</v>
      </c>
      <c r="BR33" s="33">
        <v>0.2</v>
      </c>
      <c r="BS33" s="33">
        <v>2.2000000000000002</v>
      </c>
      <c r="BT33" s="33">
        <v>0.2</v>
      </c>
      <c r="BU33" s="33">
        <v>1.3</v>
      </c>
      <c r="BV33" s="33">
        <v>0.3</v>
      </c>
      <c r="BW33" s="33">
        <v>1.4000000000000001</v>
      </c>
      <c r="BX33" s="33">
        <v>2</v>
      </c>
      <c r="BY33" s="33">
        <f t="shared" si="8"/>
        <v>23.8</v>
      </c>
      <c r="BZ33" s="33">
        <v>9.3999999999999986</v>
      </c>
      <c r="CA33" s="33">
        <v>1.9000000000000001</v>
      </c>
      <c r="CB33" s="33">
        <v>4.2</v>
      </c>
      <c r="CC33" s="33">
        <v>5.0999999999999996</v>
      </c>
      <c r="CD33" s="33">
        <v>3.2</v>
      </c>
      <c r="CE33" s="33">
        <f t="shared" si="9"/>
        <v>3.5</v>
      </c>
      <c r="CF33" s="33">
        <v>0.2</v>
      </c>
      <c r="CG33" s="33">
        <v>0.3</v>
      </c>
      <c r="CH33" s="33" t="s">
        <v>108</v>
      </c>
      <c r="CI33" s="33">
        <v>1.3</v>
      </c>
      <c r="CJ33" s="33">
        <v>0.8</v>
      </c>
      <c r="CK33" s="33">
        <v>0.3</v>
      </c>
      <c r="CL33" s="33">
        <v>0.6</v>
      </c>
      <c r="CM33" s="33" t="s">
        <v>108</v>
      </c>
      <c r="CN33" s="33" t="s">
        <v>108</v>
      </c>
      <c r="CO33" s="33" t="s">
        <v>108</v>
      </c>
      <c r="CP33" s="33">
        <v>516.20000000000005</v>
      </c>
      <c r="CQ33" s="33">
        <v>196.1</v>
      </c>
      <c r="CR33" s="33">
        <v>13261.900000000005</v>
      </c>
    </row>
    <row r="34" spans="1:96" ht="15" customHeight="1" thickBot="1">
      <c r="A34" s="29">
        <v>2018</v>
      </c>
      <c r="B34" s="31">
        <f t="shared" si="2"/>
        <v>8324.9</v>
      </c>
      <c r="C34" s="31">
        <v>8316.5</v>
      </c>
      <c r="D34" s="31">
        <v>1.4</v>
      </c>
      <c r="E34" s="31">
        <v>7</v>
      </c>
      <c r="F34" s="31">
        <f t="shared" si="3"/>
        <v>3957.8</v>
      </c>
      <c r="G34" s="31">
        <v>7.8</v>
      </c>
      <c r="H34" s="31">
        <v>29.7</v>
      </c>
      <c r="I34" s="31">
        <v>3.5</v>
      </c>
      <c r="J34" s="31" t="s">
        <v>108</v>
      </c>
      <c r="K34" s="32">
        <v>13.3</v>
      </c>
      <c r="L34" s="33">
        <v>10.9</v>
      </c>
      <c r="M34" s="33">
        <v>1.1000000000000001</v>
      </c>
      <c r="N34" s="33">
        <v>38.1</v>
      </c>
      <c r="O34" s="33">
        <v>170.6</v>
      </c>
      <c r="P34" s="33">
        <v>0.5</v>
      </c>
      <c r="Q34" s="33">
        <v>14.7</v>
      </c>
      <c r="R34" s="33">
        <v>169.90000000000003</v>
      </c>
      <c r="S34" s="33">
        <v>0.5</v>
      </c>
      <c r="T34" s="33">
        <v>2</v>
      </c>
      <c r="U34" s="33">
        <v>85.7</v>
      </c>
      <c r="V34" s="33">
        <v>0.8</v>
      </c>
      <c r="W34" s="33">
        <v>6.3000000000000007</v>
      </c>
      <c r="X34" s="33">
        <v>0.2</v>
      </c>
      <c r="Y34" s="33">
        <v>0.30000000000000004</v>
      </c>
      <c r="Z34" s="33">
        <v>6.4</v>
      </c>
      <c r="AA34" s="33">
        <v>0.8</v>
      </c>
      <c r="AB34" s="33">
        <v>0.1</v>
      </c>
      <c r="AC34" s="33">
        <v>1.5</v>
      </c>
      <c r="AD34" s="33">
        <v>0.2</v>
      </c>
      <c r="AE34" s="33">
        <v>1.1000000000000001</v>
      </c>
      <c r="AF34" s="33">
        <v>445.59999999999997</v>
      </c>
      <c r="AG34" s="33">
        <v>1.2</v>
      </c>
      <c r="AH34" s="33">
        <v>2945</v>
      </c>
      <c r="AI34" s="31">
        <f t="shared" si="4"/>
        <v>86.8</v>
      </c>
      <c r="AJ34" s="33">
        <v>28.3</v>
      </c>
      <c r="AK34" s="33">
        <v>23.199999999999996</v>
      </c>
      <c r="AL34" s="33">
        <v>35.299999999999997</v>
      </c>
      <c r="AM34" s="31">
        <f t="shared" si="0"/>
        <v>451.9</v>
      </c>
      <c r="AN34" s="33">
        <v>3.2</v>
      </c>
      <c r="AO34" s="33">
        <v>41.4</v>
      </c>
      <c r="AP34" s="33">
        <v>15.4</v>
      </c>
      <c r="AQ34" s="33">
        <v>140.80000000000001</v>
      </c>
      <c r="AR34" s="33">
        <v>16.399999999999999</v>
      </c>
      <c r="AS34" s="33">
        <v>216.79999999999998</v>
      </c>
      <c r="AT34" s="33">
        <v>2.8</v>
      </c>
      <c r="AU34" s="33">
        <v>0.7</v>
      </c>
      <c r="AV34" s="33">
        <v>7.1999999999999993</v>
      </c>
      <c r="AW34" s="33">
        <v>7.2</v>
      </c>
      <c r="AX34" s="31">
        <f t="shared" si="1"/>
        <v>1.4</v>
      </c>
      <c r="AY34" s="33">
        <v>0.2</v>
      </c>
      <c r="AZ34" s="33">
        <v>0.2</v>
      </c>
      <c r="BA34" s="33">
        <v>0.1</v>
      </c>
      <c r="BB34" s="33">
        <v>0.5</v>
      </c>
      <c r="BC34" s="33">
        <v>0.4</v>
      </c>
      <c r="BD34" s="33" t="s">
        <v>108</v>
      </c>
      <c r="BE34" s="31">
        <f t="shared" si="5"/>
        <v>1.5</v>
      </c>
      <c r="BF34" s="33">
        <v>0.8</v>
      </c>
      <c r="BG34" s="33">
        <v>0.3</v>
      </c>
      <c r="BH34" s="33">
        <v>0.4</v>
      </c>
      <c r="BI34" s="33">
        <f t="shared" si="6"/>
        <v>0.4</v>
      </c>
      <c r="BJ34" s="33">
        <v>0.4</v>
      </c>
      <c r="BK34" s="33">
        <f t="shared" si="7"/>
        <v>12.2</v>
      </c>
      <c r="BL34" s="33">
        <v>0.8</v>
      </c>
      <c r="BM34" s="33">
        <v>0.9</v>
      </c>
      <c r="BN34" s="33">
        <v>1.2</v>
      </c>
      <c r="BO34" s="33">
        <v>0.2</v>
      </c>
      <c r="BP34" s="33">
        <v>0.3</v>
      </c>
      <c r="BQ34" s="33">
        <v>0.4</v>
      </c>
      <c r="BR34" s="33">
        <v>0.2</v>
      </c>
      <c r="BS34" s="33">
        <v>2.6</v>
      </c>
      <c r="BT34" s="33">
        <v>0.2</v>
      </c>
      <c r="BU34" s="33">
        <v>1.4</v>
      </c>
      <c r="BV34" s="33">
        <v>0.4</v>
      </c>
      <c r="BW34" s="33">
        <v>1.5</v>
      </c>
      <c r="BX34" s="33">
        <v>2.1</v>
      </c>
      <c r="BY34" s="33">
        <f t="shared" si="8"/>
        <v>25.2</v>
      </c>
      <c r="BZ34" s="33">
        <v>10</v>
      </c>
      <c r="CA34" s="33">
        <v>1.7000000000000002</v>
      </c>
      <c r="CB34" s="33">
        <v>4.7</v>
      </c>
      <c r="CC34" s="33">
        <v>5</v>
      </c>
      <c r="CD34" s="33">
        <v>3.8</v>
      </c>
      <c r="CE34" s="33">
        <f t="shared" si="9"/>
        <v>3.5999999999999996</v>
      </c>
      <c r="CF34" s="33">
        <v>0.2</v>
      </c>
      <c r="CG34" s="33">
        <v>0.3</v>
      </c>
      <c r="CH34" s="33" t="s">
        <v>108</v>
      </c>
      <c r="CI34" s="33">
        <v>1.3</v>
      </c>
      <c r="CJ34" s="33">
        <v>0.7</v>
      </c>
      <c r="CK34" s="33">
        <v>0.3</v>
      </c>
      <c r="CL34" s="33">
        <v>0.8</v>
      </c>
      <c r="CM34" s="33" t="s">
        <v>108</v>
      </c>
      <c r="CN34" s="33" t="s">
        <v>108</v>
      </c>
      <c r="CO34" s="33" t="s">
        <v>108</v>
      </c>
      <c r="CP34" s="33">
        <v>514.9</v>
      </c>
      <c r="CQ34" s="33">
        <v>195.2</v>
      </c>
      <c r="CR34" s="33">
        <v>13380.6</v>
      </c>
    </row>
    <row r="35" spans="1:96" ht="15" customHeight="1" thickBot="1">
      <c r="A35" s="29">
        <v>2019</v>
      </c>
      <c r="B35" s="31">
        <f t="shared" si="2"/>
        <v>8451.7999999999993</v>
      </c>
      <c r="C35" s="31">
        <v>8443</v>
      </c>
      <c r="D35" s="31">
        <v>1.4</v>
      </c>
      <c r="E35" s="31">
        <v>7.3999999999999995</v>
      </c>
      <c r="F35" s="31">
        <f t="shared" si="3"/>
        <v>3928.7</v>
      </c>
      <c r="G35" s="31">
        <v>8.1</v>
      </c>
      <c r="H35" s="31">
        <v>28.900000000000002</v>
      </c>
      <c r="I35" s="31">
        <v>3.1</v>
      </c>
      <c r="J35" s="31" t="s">
        <v>108</v>
      </c>
      <c r="K35" s="32">
        <v>13.9</v>
      </c>
      <c r="L35" s="33">
        <v>15.4</v>
      </c>
      <c r="M35" s="33">
        <v>1</v>
      </c>
      <c r="N35" s="33">
        <v>38.1</v>
      </c>
      <c r="O35" s="33">
        <v>168.6</v>
      </c>
      <c r="P35" s="33">
        <v>0.5</v>
      </c>
      <c r="Q35" s="33">
        <v>13</v>
      </c>
      <c r="R35" s="33">
        <v>136.6</v>
      </c>
      <c r="S35" s="33">
        <v>0.6</v>
      </c>
      <c r="T35" s="33">
        <v>2.2000000000000002</v>
      </c>
      <c r="U35" s="33">
        <v>85.100000000000009</v>
      </c>
      <c r="V35" s="33">
        <v>0.89999999999999991</v>
      </c>
      <c r="W35" s="33">
        <v>6.3</v>
      </c>
      <c r="X35" s="33">
        <v>0.2</v>
      </c>
      <c r="Y35" s="33">
        <v>0.30000000000000004</v>
      </c>
      <c r="Z35" s="33">
        <v>6.2</v>
      </c>
      <c r="AA35" s="33">
        <v>0.8</v>
      </c>
      <c r="AB35" s="33">
        <v>0.1</v>
      </c>
      <c r="AC35" s="33">
        <v>1.8</v>
      </c>
      <c r="AD35" s="33">
        <v>0.2</v>
      </c>
      <c r="AE35" s="33">
        <v>1.2</v>
      </c>
      <c r="AF35" s="33">
        <v>391.6</v>
      </c>
      <c r="AG35" s="33">
        <v>1.3</v>
      </c>
      <c r="AH35" s="33">
        <v>3002.7</v>
      </c>
      <c r="AI35" s="31">
        <f t="shared" si="4"/>
        <v>85.1</v>
      </c>
      <c r="AJ35" s="33">
        <v>28.199999999999996</v>
      </c>
      <c r="AK35" s="33">
        <v>20.8</v>
      </c>
      <c r="AL35" s="33">
        <v>36.1</v>
      </c>
      <c r="AM35" s="31">
        <f t="shared" si="0"/>
        <v>479.59999999999997</v>
      </c>
      <c r="AN35" s="33">
        <v>3.5</v>
      </c>
      <c r="AO35" s="33">
        <v>42.099999999999994</v>
      </c>
      <c r="AP35" s="33">
        <v>15.799999999999999</v>
      </c>
      <c r="AQ35" s="33">
        <v>144.5</v>
      </c>
      <c r="AR35" s="33">
        <v>15.700000000000001</v>
      </c>
      <c r="AS35" s="33">
        <v>241.89999999999998</v>
      </c>
      <c r="AT35" s="33">
        <v>3</v>
      </c>
      <c r="AU35" s="33">
        <v>0.8</v>
      </c>
      <c r="AV35" s="33">
        <v>6.3</v>
      </c>
      <c r="AW35" s="33">
        <v>6</v>
      </c>
      <c r="AX35" s="31">
        <f t="shared" si="1"/>
        <v>1.6</v>
      </c>
      <c r="AY35" s="33">
        <v>0.2</v>
      </c>
      <c r="AZ35" s="33">
        <v>0.2</v>
      </c>
      <c r="BA35" s="33">
        <v>0.1</v>
      </c>
      <c r="BB35" s="33">
        <v>0.6</v>
      </c>
      <c r="BC35" s="33">
        <v>0.5</v>
      </c>
      <c r="BD35" s="33" t="s">
        <v>108</v>
      </c>
      <c r="BE35" s="31">
        <f t="shared" si="5"/>
        <v>1.4</v>
      </c>
      <c r="BF35" s="33">
        <v>0.8</v>
      </c>
      <c r="BG35" s="33">
        <v>0.2</v>
      </c>
      <c r="BH35" s="33">
        <v>0.4</v>
      </c>
      <c r="BI35" s="33">
        <f t="shared" si="6"/>
        <v>0.4</v>
      </c>
      <c r="BJ35" s="33">
        <v>0.4</v>
      </c>
      <c r="BK35" s="33">
        <f t="shared" si="7"/>
        <v>12.600000000000001</v>
      </c>
      <c r="BL35" s="33">
        <v>0.8</v>
      </c>
      <c r="BM35" s="33">
        <v>0.9</v>
      </c>
      <c r="BN35" s="33">
        <v>1.2</v>
      </c>
      <c r="BO35" s="33">
        <v>0.2</v>
      </c>
      <c r="BP35" s="33">
        <v>0.3</v>
      </c>
      <c r="BQ35" s="33">
        <v>0.4</v>
      </c>
      <c r="BR35" s="33">
        <v>0.2</v>
      </c>
      <c r="BS35" s="33">
        <v>2.7</v>
      </c>
      <c r="BT35" s="33">
        <v>0.2</v>
      </c>
      <c r="BU35" s="33">
        <v>1.5</v>
      </c>
      <c r="BV35" s="33">
        <v>0.4</v>
      </c>
      <c r="BW35" s="33">
        <v>1.6</v>
      </c>
      <c r="BX35" s="33">
        <v>2.2000000000000002</v>
      </c>
      <c r="BY35" s="33">
        <f t="shared" si="8"/>
        <v>24.799999999999997</v>
      </c>
      <c r="BZ35" s="33">
        <v>9.7999999999999989</v>
      </c>
      <c r="CA35" s="33">
        <v>1.7000000000000002</v>
      </c>
      <c r="CB35" s="33">
        <v>4.5</v>
      </c>
      <c r="CC35" s="33">
        <v>4.7</v>
      </c>
      <c r="CD35" s="33">
        <v>4.0999999999999996</v>
      </c>
      <c r="CE35" s="33">
        <f t="shared" si="9"/>
        <v>3.6999999999999997</v>
      </c>
      <c r="CF35" s="33">
        <v>0.2</v>
      </c>
      <c r="CG35" s="33">
        <v>0.3</v>
      </c>
      <c r="CH35" s="33" t="s">
        <v>108</v>
      </c>
      <c r="CI35" s="33">
        <v>1.4</v>
      </c>
      <c r="CJ35" s="33">
        <v>0.7</v>
      </c>
      <c r="CK35" s="33">
        <v>0.2</v>
      </c>
      <c r="CL35" s="33">
        <v>0.89999999999999991</v>
      </c>
      <c r="CM35" s="33" t="s">
        <v>108</v>
      </c>
      <c r="CN35" s="33" t="s">
        <v>108</v>
      </c>
      <c r="CO35" s="33" t="s">
        <v>108</v>
      </c>
      <c r="CP35" s="33">
        <v>520.59999999999991</v>
      </c>
      <c r="CQ35" s="33">
        <v>203.2</v>
      </c>
      <c r="CR35" s="33">
        <v>13510.300000000005</v>
      </c>
    </row>
    <row r="36" spans="1:96" ht="15" customHeight="1" thickBot="1">
      <c r="A36" s="29">
        <v>2020</v>
      </c>
      <c r="B36" s="31">
        <f t="shared" si="2"/>
        <v>8608.1999999999989</v>
      </c>
      <c r="C36" s="31">
        <v>8598.9</v>
      </c>
      <c r="D36" s="31">
        <v>1.4</v>
      </c>
      <c r="E36" s="31">
        <v>7.9</v>
      </c>
      <c r="F36" s="31">
        <f t="shared" si="3"/>
        <v>3812.3</v>
      </c>
      <c r="G36" s="31">
        <v>8.1999999999999993</v>
      </c>
      <c r="H36" s="31">
        <v>29.2</v>
      </c>
      <c r="I36" s="31">
        <v>3.1</v>
      </c>
      <c r="J36" s="31" t="s">
        <v>108</v>
      </c>
      <c r="K36" s="32">
        <v>14.4</v>
      </c>
      <c r="L36" s="33">
        <v>15.3</v>
      </c>
      <c r="M36" s="33">
        <v>0.79999999999999993</v>
      </c>
      <c r="N36" s="33">
        <v>37.200000000000003</v>
      </c>
      <c r="O36" s="33">
        <v>163.10000000000002</v>
      </c>
      <c r="P36" s="33">
        <v>0.4</v>
      </c>
      <c r="Q36" s="33">
        <v>12.7</v>
      </c>
      <c r="R36" s="33">
        <v>127.8</v>
      </c>
      <c r="S36" s="33">
        <v>0.7</v>
      </c>
      <c r="T36" s="33">
        <v>2.2999999999999998</v>
      </c>
      <c r="U36" s="33">
        <v>86.100000000000009</v>
      </c>
      <c r="V36" s="33">
        <v>0.8</v>
      </c>
      <c r="W36" s="33">
        <v>6.3000000000000007</v>
      </c>
      <c r="X36" s="33">
        <v>0.2</v>
      </c>
      <c r="Y36" s="33">
        <v>0.2</v>
      </c>
      <c r="Z36" s="33">
        <v>5.9</v>
      </c>
      <c r="AA36" s="33">
        <v>0.7</v>
      </c>
      <c r="AB36" s="33">
        <v>0.1</v>
      </c>
      <c r="AC36" s="33">
        <v>1.9000000000000001</v>
      </c>
      <c r="AD36" s="33">
        <v>0.2</v>
      </c>
      <c r="AE36" s="33">
        <v>1.2</v>
      </c>
      <c r="AF36" s="33">
        <v>355.50000000000006</v>
      </c>
      <c r="AG36" s="33">
        <v>1.5</v>
      </c>
      <c r="AH36" s="33">
        <v>2936.5</v>
      </c>
      <c r="AI36" s="31">
        <f t="shared" si="4"/>
        <v>92.8</v>
      </c>
      <c r="AJ36" s="33">
        <v>33.5</v>
      </c>
      <c r="AK36" s="33">
        <v>17.8</v>
      </c>
      <c r="AL36" s="33">
        <v>41.5</v>
      </c>
      <c r="AM36" s="31">
        <f t="shared" si="0"/>
        <v>287.19999999999993</v>
      </c>
      <c r="AN36" s="33">
        <v>3.1</v>
      </c>
      <c r="AO36" s="33">
        <v>32.5</v>
      </c>
      <c r="AP36" s="33">
        <v>14.600000000000001</v>
      </c>
      <c r="AQ36" s="33">
        <v>122.5</v>
      </c>
      <c r="AR36" s="33">
        <v>12</v>
      </c>
      <c r="AS36" s="33">
        <v>90.899999999999991</v>
      </c>
      <c r="AT36" s="33">
        <v>2.4</v>
      </c>
      <c r="AU36" s="33">
        <v>0.7</v>
      </c>
      <c r="AV36" s="33">
        <v>3.6</v>
      </c>
      <c r="AW36" s="33">
        <v>4.8999999999999995</v>
      </c>
      <c r="AX36" s="31">
        <f t="shared" si="1"/>
        <v>1.5</v>
      </c>
      <c r="AY36" s="33">
        <v>0.2</v>
      </c>
      <c r="AZ36" s="33">
        <v>0.2</v>
      </c>
      <c r="BA36" s="33">
        <v>0.1</v>
      </c>
      <c r="BB36" s="33">
        <v>0.5</v>
      </c>
      <c r="BC36" s="33">
        <v>0.5</v>
      </c>
      <c r="BD36" s="33" t="s">
        <v>108</v>
      </c>
      <c r="BE36" s="31">
        <f t="shared" si="5"/>
        <v>1.3</v>
      </c>
      <c r="BF36" s="33">
        <v>0.7</v>
      </c>
      <c r="BG36" s="33">
        <v>0.3</v>
      </c>
      <c r="BH36" s="33">
        <v>0.3</v>
      </c>
      <c r="BI36" s="33">
        <f t="shared" si="6"/>
        <v>0.3</v>
      </c>
      <c r="BJ36" s="33">
        <v>0.3</v>
      </c>
      <c r="BK36" s="33">
        <f t="shared" si="7"/>
        <v>11.6</v>
      </c>
      <c r="BL36" s="33">
        <v>0.8</v>
      </c>
      <c r="BM36" s="33">
        <v>1</v>
      </c>
      <c r="BN36" s="33">
        <v>1.1000000000000001</v>
      </c>
      <c r="BO36" s="33">
        <v>0.3</v>
      </c>
      <c r="BP36" s="33">
        <v>0.2</v>
      </c>
      <c r="BQ36" s="33">
        <v>0.4</v>
      </c>
      <c r="BR36" s="33">
        <v>0.3</v>
      </c>
      <c r="BS36" s="33">
        <v>2.5</v>
      </c>
      <c r="BT36" s="33">
        <v>0.2</v>
      </c>
      <c r="BU36" s="33">
        <v>0.6</v>
      </c>
      <c r="BV36" s="33">
        <v>0.4</v>
      </c>
      <c r="BW36" s="33">
        <v>1.7000000000000002</v>
      </c>
      <c r="BX36" s="33">
        <v>2.1</v>
      </c>
      <c r="BY36" s="33">
        <f t="shared" si="8"/>
        <v>24.599999999999998</v>
      </c>
      <c r="BZ36" s="33">
        <v>10.3</v>
      </c>
      <c r="CA36" s="33">
        <v>1.5</v>
      </c>
      <c r="CB36" s="33">
        <v>4.5999999999999996</v>
      </c>
      <c r="CC36" s="33">
        <v>4.2</v>
      </c>
      <c r="CD36" s="33">
        <v>4</v>
      </c>
      <c r="CE36" s="33">
        <f t="shared" si="9"/>
        <v>3.3</v>
      </c>
      <c r="CF36" s="33">
        <v>0.1</v>
      </c>
      <c r="CG36" s="33">
        <v>0.3</v>
      </c>
      <c r="CH36" s="33" t="s">
        <v>108</v>
      </c>
      <c r="CI36" s="33">
        <v>1.2</v>
      </c>
      <c r="CJ36" s="33">
        <v>0.7</v>
      </c>
      <c r="CK36" s="33">
        <v>0.2</v>
      </c>
      <c r="CL36" s="33">
        <v>0.8</v>
      </c>
      <c r="CM36" s="33" t="s">
        <v>108</v>
      </c>
      <c r="CN36" s="33" t="s">
        <v>108</v>
      </c>
      <c r="CO36" s="33" t="s">
        <v>108</v>
      </c>
      <c r="CP36" s="33">
        <v>492.3</v>
      </c>
      <c r="CQ36" s="33">
        <v>167.8</v>
      </c>
      <c r="CR36" s="33">
        <v>13335.400000000003</v>
      </c>
    </row>
    <row r="37" spans="1:96" ht="15" customHeight="1" thickBot="1">
      <c r="A37" s="29">
        <v>2021</v>
      </c>
      <c r="B37" s="31">
        <f t="shared" si="2"/>
        <v>8412.5000000000018</v>
      </c>
      <c r="C37" s="31">
        <v>8402.0000000000018</v>
      </c>
      <c r="D37" s="31">
        <v>1.7</v>
      </c>
      <c r="E37" s="31">
        <v>8.8000000000000007</v>
      </c>
      <c r="F37" s="31">
        <f t="shared" si="3"/>
        <v>3897.7999999999997</v>
      </c>
      <c r="G37" s="31">
        <v>9.3000000000000007</v>
      </c>
      <c r="H37" s="31">
        <v>29.599999999999998</v>
      </c>
      <c r="I37" s="31">
        <v>3.3000000000000003</v>
      </c>
      <c r="J37" s="31" t="s">
        <v>108</v>
      </c>
      <c r="K37" s="32">
        <v>14.899999999999999</v>
      </c>
      <c r="L37" s="33">
        <v>9.8000000000000007</v>
      </c>
      <c r="M37" s="33">
        <v>0.89999999999999991</v>
      </c>
      <c r="N37" s="33">
        <v>50.7</v>
      </c>
      <c r="O37" s="33">
        <v>186.4</v>
      </c>
      <c r="P37" s="33">
        <v>0.5</v>
      </c>
      <c r="Q37" s="33">
        <v>11.2</v>
      </c>
      <c r="R37" s="33">
        <v>141.5</v>
      </c>
      <c r="S37" s="33">
        <v>0.79999999999999993</v>
      </c>
      <c r="T37" s="33">
        <v>2.4000000000000004</v>
      </c>
      <c r="U37" s="33">
        <v>86.4</v>
      </c>
      <c r="V37" s="33">
        <v>0.8</v>
      </c>
      <c r="W37" s="33">
        <v>7.4</v>
      </c>
      <c r="X37" s="33">
        <v>0.30000000000000004</v>
      </c>
      <c r="Y37" s="33">
        <v>0.4</v>
      </c>
      <c r="Z37" s="33">
        <v>6.1</v>
      </c>
      <c r="AA37" s="33">
        <v>0.8</v>
      </c>
      <c r="AB37" s="33">
        <v>0.1</v>
      </c>
      <c r="AC37" s="33">
        <v>2.5</v>
      </c>
      <c r="AD37" s="33">
        <v>0.2</v>
      </c>
      <c r="AE37" s="33">
        <v>1.2</v>
      </c>
      <c r="AF37" s="33">
        <v>308.39999999999998</v>
      </c>
      <c r="AG37" s="33">
        <v>1.4</v>
      </c>
      <c r="AH37" s="33">
        <v>3020.5</v>
      </c>
      <c r="AI37" s="31">
        <f t="shared" si="4"/>
        <v>106.30000000000001</v>
      </c>
      <c r="AJ37" s="33">
        <v>38.700000000000003</v>
      </c>
      <c r="AK37" s="33">
        <v>20.100000000000001</v>
      </c>
      <c r="AL37" s="33">
        <v>47.5</v>
      </c>
      <c r="AM37" s="31">
        <f t="shared" si="0"/>
        <v>361.5</v>
      </c>
      <c r="AN37" s="33">
        <v>3.6</v>
      </c>
      <c r="AO37" s="33">
        <v>37.1</v>
      </c>
      <c r="AP37" s="33">
        <v>15.7</v>
      </c>
      <c r="AQ37" s="33">
        <v>151.6</v>
      </c>
      <c r="AR37" s="33">
        <v>13</v>
      </c>
      <c r="AS37" s="33">
        <v>128.4</v>
      </c>
      <c r="AT37" s="33">
        <v>2.6</v>
      </c>
      <c r="AU37" s="33">
        <v>1</v>
      </c>
      <c r="AV37" s="33">
        <v>4.0999999999999996</v>
      </c>
      <c r="AW37" s="33">
        <v>4.4000000000000004</v>
      </c>
      <c r="AX37" s="31">
        <f t="shared" si="1"/>
        <v>1.9000000000000001</v>
      </c>
      <c r="AY37" s="33">
        <v>0.2</v>
      </c>
      <c r="AZ37" s="33">
        <v>0.2</v>
      </c>
      <c r="BA37" s="33">
        <v>0.1</v>
      </c>
      <c r="BB37" s="33">
        <v>0.6</v>
      </c>
      <c r="BC37" s="33">
        <v>0.7</v>
      </c>
      <c r="BD37" s="33">
        <v>0.1</v>
      </c>
      <c r="BE37" s="31">
        <f t="shared" si="5"/>
        <v>1.4</v>
      </c>
      <c r="BF37" s="33">
        <v>0.7</v>
      </c>
      <c r="BG37" s="33">
        <v>0.3</v>
      </c>
      <c r="BH37" s="33">
        <v>0.4</v>
      </c>
      <c r="BI37" s="33">
        <f t="shared" si="6"/>
        <v>0.4</v>
      </c>
      <c r="BJ37" s="33">
        <v>0.4</v>
      </c>
      <c r="BK37" s="33">
        <f t="shared" si="7"/>
        <v>13.2</v>
      </c>
      <c r="BL37" s="33">
        <v>0.9</v>
      </c>
      <c r="BM37" s="33">
        <v>1.1000000000000001</v>
      </c>
      <c r="BN37" s="33">
        <v>1.3</v>
      </c>
      <c r="BO37" s="33">
        <v>0.3</v>
      </c>
      <c r="BP37" s="33">
        <v>0.3</v>
      </c>
      <c r="BQ37" s="33">
        <v>0.5</v>
      </c>
      <c r="BR37" s="33">
        <v>0.3</v>
      </c>
      <c r="BS37" s="33">
        <v>2.8</v>
      </c>
      <c r="BT37" s="33">
        <v>0.3</v>
      </c>
      <c r="BU37" s="33">
        <v>0.7</v>
      </c>
      <c r="BV37" s="33">
        <v>0.4</v>
      </c>
      <c r="BW37" s="33">
        <v>1.8</v>
      </c>
      <c r="BX37" s="33">
        <v>2.5</v>
      </c>
      <c r="BY37" s="33">
        <f t="shared" si="8"/>
        <v>23.7</v>
      </c>
      <c r="BZ37" s="33">
        <v>9.6999999999999993</v>
      </c>
      <c r="CA37" s="33">
        <v>1.5</v>
      </c>
      <c r="CB37" s="33">
        <v>4.4000000000000004</v>
      </c>
      <c r="CC37" s="33">
        <v>3.8</v>
      </c>
      <c r="CD37" s="33">
        <v>4.3</v>
      </c>
      <c r="CE37" s="33">
        <f t="shared" si="9"/>
        <v>3.6999999999999997</v>
      </c>
      <c r="CF37" s="33">
        <v>0.2</v>
      </c>
      <c r="CG37" s="33">
        <v>0.3</v>
      </c>
      <c r="CH37" s="33" t="s">
        <v>108</v>
      </c>
      <c r="CI37" s="33">
        <v>1.4</v>
      </c>
      <c r="CJ37" s="33">
        <v>0.6</v>
      </c>
      <c r="CK37" s="33">
        <v>0.3</v>
      </c>
      <c r="CL37" s="33">
        <v>0.9</v>
      </c>
      <c r="CM37" s="33" t="s">
        <v>108</v>
      </c>
      <c r="CN37" s="33" t="s">
        <v>108</v>
      </c>
      <c r="CO37" s="33" t="s">
        <v>108</v>
      </c>
      <c r="CP37" s="33">
        <v>487.2</v>
      </c>
      <c r="CQ37" s="33">
        <v>163.5</v>
      </c>
      <c r="CR37" s="33">
        <v>13309.599999999997</v>
      </c>
    </row>
    <row r="38" spans="1:96" ht="15" customHeight="1" thickBot="1">
      <c r="A38" s="29">
        <v>2022</v>
      </c>
      <c r="B38" s="31">
        <f t="shared" si="2"/>
        <v>7792.4</v>
      </c>
      <c r="C38" s="31">
        <v>7783.9</v>
      </c>
      <c r="D38" s="31">
        <v>1.4</v>
      </c>
      <c r="E38" s="31">
        <v>7.1000000000000005</v>
      </c>
      <c r="F38" s="31">
        <f t="shared" si="3"/>
        <v>4012.7000000000007</v>
      </c>
      <c r="G38" s="31">
        <v>8.4</v>
      </c>
      <c r="H38" s="31">
        <v>29.499999999999996</v>
      </c>
      <c r="I38" s="31">
        <v>3</v>
      </c>
      <c r="J38" s="31" t="s">
        <v>108</v>
      </c>
      <c r="K38" s="32">
        <v>13.1</v>
      </c>
      <c r="L38" s="33">
        <v>13.3</v>
      </c>
      <c r="M38" s="33">
        <v>0.89999999999999991</v>
      </c>
      <c r="N38" s="33">
        <v>52.8</v>
      </c>
      <c r="O38" s="33">
        <v>195.6</v>
      </c>
      <c r="P38" s="33">
        <v>0.5</v>
      </c>
      <c r="Q38" s="33">
        <v>11.2</v>
      </c>
      <c r="R38" s="33">
        <v>119.1</v>
      </c>
      <c r="S38" s="33">
        <v>0.79999999999999993</v>
      </c>
      <c r="T38" s="33">
        <v>1.7</v>
      </c>
      <c r="U38" s="33">
        <v>87.5</v>
      </c>
      <c r="V38" s="33">
        <v>0.7</v>
      </c>
      <c r="W38" s="33">
        <v>7.1000000000000005</v>
      </c>
      <c r="X38" s="33">
        <v>0.30000000000000004</v>
      </c>
      <c r="Y38" s="33">
        <v>0.30000000000000004</v>
      </c>
      <c r="Z38" s="33">
        <v>6.1000000000000005</v>
      </c>
      <c r="AA38" s="33">
        <v>0.8</v>
      </c>
      <c r="AB38" s="33">
        <v>0.1</v>
      </c>
      <c r="AC38" s="33">
        <v>2.1</v>
      </c>
      <c r="AD38" s="33">
        <v>0.2</v>
      </c>
      <c r="AE38" s="33">
        <v>1.2</v>
      </c>
      <c r="AF38" s="33">
        <v>354.59999999999997</v>
      </c>
      <c r="AG38" s="33">
        <v>1.2</v>
      </c>
      <c r="AH38" s="33">
        <v>3100.6000000000004</v>
      </c>
      <c r="AI38" s="31">
        <f t="shared" si="4"/>
        <v>105.6</v>
      </c>
      <c r="AJ38" s="33">
        <v>38.299999999999997</v>
      </c>
      <c r="AK38" s="33">
        <v>19.700000000000003</v>
      </c>
      <c r="AL38" s="33">
        <v>47.599999999999994</v>
      </c>
      <c r="AM38" s="31">
        <f t="shared" si="0"/>
        <v>459.09999999999997</v>
      </c>
      <c r="AN38" s="33">
        <v>3.4</v>
      </c>
      <c r="AO38" s="33">
        <v>36.700000000000003</v>
      </c>
      <c r="AP38" s="33">
        <v>14.4</v>
      </c>
      <c r="AQ38" s="33">
        <v>154.69999999999999</v>
      </c>
      <c r="AR38" s="33">
        <v>15.4</v>
      </c>
      <c r="AS38" s="33">
        <v>219.4</v>
      </c>
      <c r="AT38" s="33">
        <v>2.7</v>
      </c>
      <c r="AU38" s="33">
        <v>0.8</v>
      </c>
      <c r="AV38" s="33">
        <v>6.2</v>
      </c>
      <c r="AW38" s="33">
        <v>5.3999999999999995</v>
      </c>
      <c r="AX38" s="31">
        <f t="shared" si="1"/>
        <v>1.6</v>
      </c>
      <c r="AY38" s="33">
        <v>0.2</v>
      </c>
      <c r="AZ38" s="33">
        <v>0.2</v>
      </c>
      <c r="BA38" s="33">
        <v>0.1</v>
      </c>
      <c r="BB38" s="33">
        <v>0.5</v>
      </c>
      <c r="BC38" s="33">
        <v>0.5</v>
      </c>
      <c r="BD38" s="33">
        <v>0.1</v>
      </c>
      <c r="BE38" s="31">
        <f t="shared" si="5"/>
        <v>1.3</v>
      </c>
      <c r="BF38" s="33">
        <v>0.7</v>
      </c>
      <c r="BG38" s="33">
        <v>0.3</v>
      </c>
      <c r="BH38" s="33">
        <v>0.3</v>
      </c>
      <c r="BI38" s="33">
        <f t="shared" si="6"/>
        <v>0.3</v>
      </c>
      <c r="BJ38" s="33">
        <v>0.3</v>
      </c>
      <c r="BK38" s="33">
        <f t="shared" si="7"/>
        <v>12.7</v>
      </c>
      <c r="BL38" s="33">
        <v>0.7</v>
      </c>
      <c r="BM38" s="33">
        <v>1</v>
      </c>
      <c r="BN38" s="33">
        <v>1.2</v>
      </c>
      <c r="BO38" s="33">
        <v>0.2</v>
      </c>
      <c r="BP38" s="33">
        <v>0.2</v>
      </c>
      <c r="BQ38" s="33">
        <v>0.4</v>
      </c>
      <c r="BR38" s="33">
        <v>0.3</v>
      </c>
      <c r="BS38" s="33">
        <v>2.7</v>
      </c>
      <c r="BT38" s="33">
        <v>0.3</v>
      </c>
      <c r="BU38" s="33">
        <v>1.2</v>
      </c>
      <c r="BV38" s="33">
        <v>0.4</v>
      </c>
      <c r="BW38" s="33">
        <v>1.6</v>
      </c>
      <c r="BX38" s="33">
        <v>2.5</v>
      </c>
      <c r="BY38" s="33">
        <f t="shared" si="8"/>
        <v>24.3</v>
      </c>
      <c r="BZ38" s="33">
        <v>10.6</v>
      </c>
      <c r="CA38" s="33">
        <v>1.5</v>
      </c>
      <c r="CB38" s="33">
        <v>3.9</v>
      </c>
      <c r="CC38" s="33">
        <v>3.8</v>
      </c>
      <c r="CD38" s="33">
        <v>4.5</v>
      </c>
      <c r="CE38" s="33">
        <f t="shared" si="9"/>
        <v>3.9000000000000004</v>
      </c>
      <c r="CF38" s="33">
        <v>0.3</v>
      </c>
      <c r="CG38" s="33">
        <v>0.3</v>
      </c>
      <c r="CH38" s="33" t="s">
        <v>108</v>
      </c>
      <c r="CI38" s="33">
        <v>1.6</v>
      </c>
      <c r="CJ38" s="33">
        <v>0.6</v>
      </c>
      <c r="CK38" s="33">
        <v>0.2</v>
      </c>
      <c r="CL38" s="33">
        <v>0.9</v>
      </c>
      <c r="CM38" s="33" t="s">
        <v>108</v>
      </c>
      <c r="CN38" s="33" t="s">
        <v>108</v>
      </c>
      <c r="CO38" s="33" t="s">
        <v>108</v>
      </c>
      <c r="CP38" s="33">
        <v>465.6</v>
      </c>
      <c r="CQ38" s="33">
        <v>143.9</v>
      </c>
      <c r="CR38" s="33">
        <v>12879.500000000005</v>
      </c>
    </row>
    <row r="39" spans="1:96" ht="15" customHeight="1" thickBot="1">
      <c r="A39" s="29">
        <v>2023</v>
      </c>
      <c r="B39" s="31">
        <f t="shared" si="2"/>
        <v>7797.5999999999995</v>
      </c>
      <c r="C39" s="31">
        <v>7788.5999999999995</v>
      </c>
      <c r="D39" s="31">
        <v>1.4</v>
      </c>
      <c r="E39" s="31">
        <v>7.6</v>
      </c>
      <c r="F39" s="31">
        <f t="shared" si="3"/>
        <v>3904.8999999999996</v>
      </c>
      <c r="G39" s="31">
        <v>8.3000000000000007</v>
      </c>
      <c r="H39" s="31">
        <v>26.9</v>
      </c>
      <c r="I39" s="31">
        <v>3</v>
      </c>
      <c r="J39" s="31" t="s">
        <v>108</v>
      </c>
      <c r="K39" s="32">
        <v>11.5</v>
      </c>
      <c r="L39" s="33">
        <v>14.9</v>
      </c>
      <c r="M39" s="33">
        <v>0.89999999999999991</v>
      </c>
      <c r="N39" s="33">
        <v>47.1</v>
      </c>
      <c r="O39" s="33">
        <v>207.29999999999998</v>
      </c>
      <c r="P39" s="33">
        <v>0.5</v>
      </c>
      <c r="Q39" s="33">
        <v>10.199999999999999</v>
      </c>
      <c r="R39" s="33">
        <v>101.3</v>
      </c>
      <c r="S39" s="33">
        <v>0.79999999999999993</v>
      </c>
      <c r="T39" s="33">
        <v>1.6</v>
      </c>
      <c r="U39" s="33">
        <v>39.1</v>
      </c>
      <c r="V39" s="33">
        <v>0.7</v>
      </c>
      <c r="W39" s="33">
        <v>8.6999999999999993</v>
      </c>
      <c r="X39" s="33">
        <v>0.30000000000000004</v>
      </c>
      <c r="Y39" s="33">
        <v>0.30000000000000004</v>
      </c>
      <c r="Z39" s="33">
        <v>5.4</v>
      </c>
      <c r="AA39" s="33">
        <v>0.8</v>
      </c>
      <c r="AB39" s="33">
        <v>0.1</v>
      </c>
      <c r="AC39" s="33">
        <v>2.2000000000000002</v>
      </c>
      <c r="AD39" s="33">
        <v>0.2</v>
      </c>
      <c r="AE39" s="33">
        <v>1.4000000000000001</v>
      </c>
      <c r="AF39" s="33">
        <v>230</v>
      </c>
      <c r="AG39" s="33">
        <v>1.2</v>
      </c>
      <c r="AH39" s="33">
        <v>3180.2</v>
      </c>
      <c r="AI39" s="31">
        <f t="shared" si="4"/>
        <v>99.800000000000011</v>
      </c>
      <c r="AJ39" s="33">
        <v>35</v>
      </c>
      <c r="AK39" s="33">
        <v>18.2</v>
      </c>
      <c r="AL39" s="33">
        <v>46.6</v>
      </c>
      <c r="AM39" s="31">
        <f t="shared" si="0"/>
        <v>502.59999999999997</v>
      </c>
      <c r="AN39" s="33">
        <v>4.0999999999999996</v>
      </c>
      <c r="AO39" s="33">
        <v>38.5</v>
      </c>
      <c r="AP39" s="33">
        <v>16.2</v>
      </c>
      <c r="AQ39" s="33">
        <v>160.9</v>
      </c>
      <c r="AR39" s="33">
        <v>15.1</v>
      </c>
      <c r="AS39" s="33">
        <v>244.7</v>
      </c>
      <c r="AT39" s="33">
        <v>2.8</v>
      </c>
      <c r="AU39" s="33">
        <v>0.9</v>
      </c>
      <c r="AV39" s="33">
        <v>9.8999999999999986</v>
      </c>
      <c r="AW39" s="33">
        <v>9.5</v>
      </c>
      <c r="AX39" s="31">
        <f t="shared" si="1"/>
        <v>1.5</v>
      </c>
      <c r="AY39" s="33">
        <v>0.2</v>
      </c>
      <c r="AZ39" s="33">
        <v>0.2</v>
      </c>
      <c r="BA39" s="33">
        <v>0.1</v>
      </c>
      <c r="BB39" s="33">
        <v>0.5</v>
      </c>
      <c r="BC39" s="33">
        <v>0.5</v>
      </c>
      <c r="BD39" s="33" t="s">
        <v>108</v>
      </c>
      <c r="BE39" s="31">
        <f t="shared" si="5"/>
        <v>1.2</v>
      </c>
      <c r="BF39" s="33">
        <v>0.7</v>
      </c>
      <c r="BG39" s="33">
        <v>0.3</v>
      </c>
      <c r="BH39" s="33">
        <v>0.2</v>
      </c>
      <c r="BI39" s="33">
        <f t="shared" si="6"/>
        <v>0.3</v>
      </c>
      <c r="BJ39" s="33">
        <v>0.3</v>
      </c>
      <c r="BK39" s="33">
        <f t="shared" si="7"/>
        <v>13.4</v>
      </c>
      <c r="BL39" s="33">
        <v>0.8</v>
      </c>
      <c r="BM39" s="33">
        <v>1</v>
      </c>
      <c r="BN39" s="33">
        <v>1.3</v>
      </c>
      <c r="BO39" s="33">
        <v>0.2</v>
      </c>
      <c r="BP39" s="33">
        <v>0.2</v>
      </c>
      <c r="BQ39" s="33">
        <v>0.4</v>
      </c>
      <c r="BR39" s="33">
        <v>0.3</v>
      </c>
      <c r="BS39" s="33">
        <v>2.9</v>
      </c>
      <c r="BT39" s="33">
        <v>0.3</v>
      </c>
      <c r="BU39" s="33">
        <v>1.3</v>
      </c>
      <c r="BV39" s="33">
        <v>0.4</v>
      </c>
      <c r="BW39" s="33">
        <v>1.8</v>
      </c>
      <c r="BX39" s="33">
        <v>2.5</v>
      </c>
      <c r="BY39" s="33">
        <f t="shared" si="8"/>
        <v>25.700000000000003</v>
      </c>
      <c r="BZ39" s="33">
        <v>11.4</v>
      </c>
      <c r="CA39" s="33">
        <v>1.7</v>
      </c>
      <c r="CB39" s="33">
        <v>4.4000000000000004</v>
      </c>
      <c r="CC39" s="33">
        <v>3.6</v>
      </c>
      <c r="CD39" s="33">
        <v>4.5999999999999996</v>
      </c>
      <c r="CE39" s="33">
        <f t="shared" si="9"/>
        <v>4.4000000000000004</v>
      </c>
      <c r="CF39" s="33">
        <v>0.3</v>
      </c>
      <c r="CG39" s="33">
        <v>0.3</v>
      </c>
      <c r="CH39" s="33" t="s">
        <v>108</v>
      </c>
      <c r="CI39" s="33">
        <v>2.1</v>
      </c>
      <c r="CJ39" s="33">
        <v>0.8</v>
      </c>
      <c r="CK39" s="33">
        <v>0.2</v>
      </c>
      <c r="CL39" s="33">
        <v>0.7</v>
      </c>
      <c r="CM39" s="33" t="s">
        <v>108</v>
      </c>
      <c r="CN39" s="33" t="s">
        <v>108</v>
      </c>
      <c r="CO39" s="33" t="s">
        <v>108</v>
      </c>
      <c r="CP39" s="33">
        <v>447.5</v>
      </c>
      <c r="CQ39" s="33">
        <v>121</v>
      </c>
      <c r="CR39" s="33">
        <v>12798.9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EE4ED-CE48-4654-99B2-559571ECA005}">
  <sheetPr>
    <pageSetUpPr fitToPage="1"/>
  </sheetPr>
  <dimension ref="A1:CR39"/>
  <sheetViews>
    <sheetView workbookViewId="0">
      <selection sqref="A1:XFD1"/>
    </sheetView>
  </sheetViews>
  <sheetFormatPr defaultColWidth="9.140625" defaultRowHeight="11.25"/>
  <cols>
    <col min="1" max="1" width="10.85546875" style="26" customWidth="1"/>
    <col min="2" max="2" width="8.28515625" style="26" bestFit="1" customWidth="1"/>
    <col min="3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169</v>
      </c>
      <c r="B1" s="8"/>
    </row>
    <row r="2" spans="1:96" s="5" customFormat="1" ht="11.25" customHeight="1">
      <c r="A2" s="23" t="s">
        <v>142</v>
      </c>
      <c r="B2" s="8"/>
    </row>
    <row r="3" spans="1:96" ht="6" customHeight="1">
      <c r="A3" s="11"/>
      <c r="B3" s="11"/>
    </row>
    <row r="4" spans="1:96" ht="11.25" customHeight="1">
      <c r="A4" s="27" t="s">
        <v>109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182527.6</v>
      </c>
      <c r="C11" s="31">
        <v>182463.1</v>
      </c>
      <c r="D11" s="31">
        <v>28</v>
      </c>
      <c r="E11" s="31">
        <v>36.5</v>
      </c>
      <c r="F11" s="31">
        <f>SUM(G11:AH11)</f>
        <v>172932.09999999998</v>
      </c>
      <c r="G11" s="31">
        <v>1200.8</v>
      </c>
      <c r="H11" s="31">
        <v>117.30000000000001</v>
      </c>
      <c r="I11" s="31">
        <v>29.599999999999998</v>
      </c>
      <c r="J11" s="31">
        <v>3.5</v>
      </c>
      <c r="K11" s="32">
        <v>62.1</v>
      </c>
      <c r="L11" s="33">
        <v>10.8</v>
      </c>
      <c r="M11" s="33">
        <v>13</v>
      </c>
      <c r="N11" s="33">
        <v>1488.1</v>
      </c>
      <c r="O11" s="33">
        <v>1516.6999999999998</v>
      </c>
      <c r="P11" s="33">
        <v>6</v>
      </c>
      <c r="Q11" s="33">
        <v>170.5</v>
      </c>
      <c r="R11" s="33">
        <v>1002.0000000000001</v>
      </c>
      <c r="S11" s="33">
        <v>3.2</v>
      </c>
      <c r="T11" s="33">
        <v>3.8</v>
      </c>
      <c r="U11" s="33">
        <v>571.90000000000009</v>
      </c>
      <c r="V11" s="33">
        <v>53.7</v>
      </c>
      <c r="W11" s="33">
        <v>19.600000000000001</v>
      </c>
      <c r="X11" s="33">
        <v>0.5</v>
      </c>
      <c r="Y11" s="33">
        <v>3.4</v>
      </c>
      <c r="Z11" s="33">
        <v>10</v>
      </c>
      <c r="AA11" s="33">
        <v>1.5</v>
      </c>
      <c r="AB11" s="33">
        <v>0.7</v>
      </c>
      <c r="AC11" s="33">
        <v>4.0999999999999996</v>
      </c>
      <c r="AD11" s="33">
        <v>1.3</v>
      </c>
      <c r="AE11" s="33">
        <v>15</v>
      </c>
      <c r="AF11" s="33">
        <v>205</v>
      </c>
      <c r="AG11" s="33">
        <v>2.7</v>
      </c>
      <c r="AH11" s="33">
        <v>166415.29999999999</v>
      </c>
      <c r="AI11" s="31">
        <f>SUM(AJ11:AL11)</f>
        <v>119.6</v>
      </c>
      <c r="AJ11" s="33">
        <v>51.9</v>
      </c>
      <c r="AK11" s="33">
        <v>26.1</v>
      </c>
      <c r="AL11" s="33">
        <v>41.6</v>
      </c>
      <c r="AM11" s="31">
        <f>SUM(AN11:AW11)</f>
        <v>741.3</v>
      </c>
      <c r="AN11" s="33">
        <v>19.3</v>
      </c>
      <c r="AO11" s="33">
        <v>88</v>
      </c>
      <c r="AP11" s="33">
        <v>42.8</v>
      </c>
      <c r="AQ11" s="33">
        <v>170.7</v>
      </c>
      <c r="AR11" s="33">
        <v>47.1</v>
      </c>
      <c r="AS11" s="33">
        <v>348.09999999999997</v>
      </c>
      <c r="AT11" s="33">
        <v>14.5</v>
      </c>
      <c r="AU11" s="33">
        <v>3.8</v>
      </c>
      <c r="AV11" s="33">
        <v>2.1999999999999997</v>
      </c>
      <c r="AW11" s="33">
        <v>4.8</v>
      </c>
      <c r="AX11" s="31">
        <f>SUM(AY11:BD11)</f>
        <v>19.600000000000001</v>
      </c>
      <c r="AY11" s="33">
        <v>3.8</v>
      </c>
      <c r="AZ11" s="33">
        <v>2.2000000000000002</v>
      </c>
      <c r="BA11" s="33">
        <v>0.8</v>
      </c>
      <c r="BB11" s="33">
        <v>2.4</v>
      </c>
      <c r="BC11" s="33">
        <v>8.3000000000000007</v>
      </c>
      <c r="BD11" s="33">
        <v>2.1</v>
      </c>
      <c r="BE11" s="31">
        <f>SUM(BF11:BH11)</f>
        <v>24.700000000000003</v>
      </c>
      <c r="BF11" s="33">
        <v>11.5</v>
      </c>
      <c r="BG11" s="33">
        <v>12.1</v>
      </c>
      <c r="BH11" s="33">
        <v>1.1000000000000001</v>
      </c>
      <c r="BI11" s="33">
        <f>BJ11</f>
        <v>17.100000000000001</v>
      </c>
      <c r="BJ11" s="33">
        <v>17.100000000000001</v>
      </c>
      <c r="BK11" s="33">
        <f>SUM(BL11:BX11)</f>
        <v>78.8</v>
      </c>
      <c r="BL11" s="33">
        <v>11.3</v>
      </c>
      <c r="BM11" s="33">
        <v>9.3000000000000007</v>
      </c>
      <c r="BN11" s="33">
        <v>15.6</v>
      </c>
      <c r="BO11" s="33">
        <v>0.7</v>
      </c>
      <c r="BP11" s="33">
        <v>4</v>
      </c>
      <c r="BQ11" s="33">
        <v>1.7</v>
      </c>
      <c r="BR11" s="33">
        <v>0.2</v>
      </c>
      <c r="BS11" s="33">
        <v>11.3</v>
      </c>
      <c r="BT11" s="33">
        <v>1</v>
      </c>
      <c r="BU11" s="33">
        <v>4.9000000000000004</v>
      </c>
      <c r="BV11" s="33">
        <v>2.6</v>
      </c>
      <c r="BW11" s="33">
        <v>5.6</v>
      </c>
      <c r="BX11" s="33">
        <v>10.6</v>
      </c>
      <c r="BY11" s="33">
        <f>SUM(BZ11:CD11)</f>
        <v>2924.2999999999997</v>
      </c>
      <c r="BZ11" s="33">
        <v>2798.7</v>
      </c>
      <c r="CA11" s="33">
        <v>44</v>
      </c>
      <c r="CB11" s="33">
        <v>34.6</v>
      </c>
      <c r="CC11" s="33">
        <v>27.799999999999997</v>
      </c>
      <c r="CD11" s="33">
        <v>19.2</v>
      </c>
      <c r="CE11" s="33">
        <f>SUM(CF11:CO11)</f>
        <v>65.7</v>
      </c>
      <c r="CF11" s="33">
        <v>2.1</v>
      </c>
      <c r="CG11" s="33">
        <v>1.1000000000000001</v>
      </c>
      <c r="CH11" s="33">
        <v>0.3</v>
      </c>
      <c r="CI11" s="33">
        <v>13.200000000000001</v>
      </c>
      <c r="CJ11" s="33">
        <v>7.1</v>
      </c>
      <c r="CK11" s="33">
        <v>0.2</v>
      </c>
      <c r="CL11" s="33">
        <v>41.7</v>
      </c>
      <c r="CM11" s="33" t="s">
        <v>108</v>
      </c>
      <c r="CN11" s="33" t="s">
        <v>108</v>
      </c>
      <c r="CO11" s="33" t="s">
        <v>108</v>
      </c>
      <c r="CP11" s="33">
        <v>17905.599999999999</v>
      </c>
      <c r="CQ11" s="33">
        <v>3024.1</v>
      </c>
      <c r="CR11" s="33">
        <v>377356.39999999967</v>
      </c>
    </row>
    <row r="12" spans="1:96" ht="15" customHeight="1" thickBot="1">
      <c r="A12" s="29">
        <v>1996</v>
      </c>
      <c r="B12" s="31">
        <f t="shared" ref="B12:B39" si="0">SUM(C12:E12)</f>
        <v>184212</v>
      </c>
      <c r="C12" s="31">
        <v>184153.2</v>
      </c>
      <c r="D12" s="31">
        <v>26.9</v>
      </c>
      <c r="E12" s="31">
        <v>31.9</v>
      </c>
      <c r="F12" s="31">
        <f t="shared" ref="F12:F39" si="1">SUM(G12:AH12)</f>
        <v>180568.69999999998</v>
      </c>
      <c r="G12" s="31">
        <v>1145.3999999999999</v>
      </c>
      <c r="H12" s="31">
        <v>125.2</v>
      </c>
      <c r="I12" s="31">
        <v>33.6</v>
      </c>
      <c r="J12" s="31">
        <v>3.4</v>
      </c>
      <c r="K12" s="32">
        <v>74.099999999999994</v>
      </c>
      <c r="L12" s="33">
        <v>12.100000000000001</v>
      </c>
      <c r="M12" s="33">
        <v>13.1</v>
      </c>
      <c r="N12" s="33">
        <v>1858.3</v>
      </c>
      <c r="O12" s="33">
        <v>1720.3000000000002</v>
      </c>
      <c r="P12" s="33">
        <v>5.0999999999999996</v>
      </c>
      <c r="Q12" s="33">
        <v>167.9</v>
      </c>
      <c r="R12" s="33">
        <v>879.1</v>
      </c>
      <c r="S12" s="33">
        <v>2.4</v>
      </c>
      <c r="T12" s="33">
        <v>3.6</v>
      </c>
      <c r="U12" s="33">
        <v>614.19999999999993</v>
      </c>
      <c r="V12" s="33">
        <v>54.4</v>
      </c>
      <c r="W12" s="33">
        <v>19.8</v>
      </c>
      <c r="X12" s="33">
        <v>0.4</v>
      </c>
      <c r="Y12" s="33">
        <v>2.2000000000000002</v>
      </c>
      <c r="Z12" s="33">
        <v>10.1</v>
      </c>
      <c r="AA12" s="33">
        <v>1.5</v>
      </c>
      <c r="AB12" s="33">
        <v>0.7</v>
      </c>
      <c r="AC12" s="33">
        <v>4.0999999999999996</v>
      </c>
      <c r="AD12" s="33">
        <v>1.1000000000000001</v>
      </c>
      <c r="AE12" s="33">
        <v>8.7999999999999989</v>
      </c>
      <c r="AF12" s="33">
        <v>163.6</v>
      </c>
      <c r="AG12" s="33">
        <v>2.8</v>
      </c>
      <c r="AH12" s="33">
        <v>173641.4</v>
      </c>
      <c r="AI12" s="31">
        <f t="shared" ref="AI12:AI39" si="2">SUM(AJ12:AL12)</f>
        <v>137.19999999999999</v>
      </c>
      <c r="AJ12" s="33">
        <v>60.1</v>
      </c>
      <c r="AK12" s="33">
        <v>29.9</v>
      </c>
      <c r="AL12" s="33">
        <v>47.199999999999996</v>
      </c>
      <c r="AM12" s="31">
        <f t="shared" ref="AM12:AM39" si="3">SUM(AN12:AW12)</f>
        <v>781.8</v>
      </c>
      <c r="AN12" s="33">
        <v>17.8</v>
      </c>
      <c r="AO12" s="33">
        <v>114.1</v>
      </c>
      <c r="AP12" s="33">
        <v>44.199999999999996</v>
      </c>
      <c r="AQ12" s="33">
        <v>187.7</v>
      </c>
      <c r="AR12" s="33">
        <v>47.9</v>
      </c>
      <c r="AS12" s="33">
        <v>345.90000000000003</v>
      </c>
      <c r="AT12" s="33">
        <v>13.4</v>
      </c>
      <c r="AU12" s="33">
        <v>5.2</v>
      </c>
      <c r="AV12" s="33">
        <v>1.7</v>
      </c>
      <c r="AW12" s="33">
        <v>3.9000000000000004</v>
      </c>
      <c r="AX12" s="31">
        <f t="shared" ref="AX12:AX39" si="4">SUM(AY12:BD12)</f>
        <v>19.399999999999999</v>
      </c>
      <c r="AY12" s="33">
        <v>3.2</v>
      </c>
      <c r="AZ12" s="33">
        <v>2</v>
      </c>
      <c r="BA12" s="33">
        <v>0.8</v>
      </c>
      <c r="BB12" s="33">
        <v>3.4</v>
      </c>
      <c r="BC12" s="33">
        <v>8.1</v>
      </c>
      <c r="BD12" s="33">
        <v>1.9</v>
      </c>
      <c r="BE12" s="31">
        <f t="shared" ref="BE12:BE39" si="5">SUM(BF12:BH12)</f>
        <v>20.8</v>
      </c>
      <c r="BF12" s="33">
        <v>9.1</v>
      </c>
      <c r="BG12" s="33">
        <v>10.6</v>
      </c>
      <c r="BH12" s="33">
        <v>1.1000000000000001</v>
      </c>
      <c r="BI12" s="33">
        <f t="shared" ref="BI12:BI39" si="6">BJ12</f>
        <v>16.7</v>
      </c>
      <c r="BJ12" s="33">
        <v>16.7</v>
      </c>
      <c r="BK12" s="33">
        <f t="shared" ref="BK12:BK39" si="7">SUM(BL12:BX12)</f>
        <v>68.399999999999991</v>
      </c>
      <c r="BL12" s="33">
        <v>9.8000000000000007</v>
      </c>
      <c r="BM12" s="33">
        <v>8.1</v>
      </c>
      <c r="BN12" s="33">
        <v>13.6</v>
      </c>
      <c r="BO12" s="33">
        <v>0.8</v>
      </c>
      <c r="BP12" s="33">
        <v>3.5</v>
      </c>
      <c r="BQ12" s="33">
        <v>1.5</v>
      </c>
      <c r="BR12" s="33">
        <v>0.2</v>
      </c>
      <c r="BS12" s="33">
        <v>8</v>
      </c>
      <c r="BT12" s="33">
        <v>0.9</v>
      </c>
      <c r="BU12" s="33">
        <v>4.8</v>
      </c>
      <c r="BV12" s="33">
        <v>2.2999999999999998</v>
      </c>
      <c r="BW12" s="33">
        <v>5.3</v>
      </c>
      <c r="BX12" s="33">
        <v>9.6</v>
      </c>
      <c r="BY12" s="33">
        <f t="shared" ref="BY12:BY39" si="8">SUM(BZ12:CD12)</f>
        <v>2974.9</v>
      </c>
      <c r="BZ12" s="33">
        <v>2856.9</v>
      </c>
      <c r="CA12" s="33">
        <v>39.799999999999997</v>
      </c>
      <c r="CB12" s="33">
        <v>33.700000000000003</v>
      </c>
      <c r="CC12" s="33">
        <v>26.4</v>
      </c>
      <c r="CD12" s="33">
        <v>18.100000000000001</v>
      </c>
      <c r="CE12" s="33">
        <f t="shared" ref="CE12:CE39" si="9">SUM(CF12:CO12)</f>
        <v>57.5</v>
      </c>
      <c r="CF12" s="33">
        <v>1.9</v>
      </c>
      <c r="CG12" s="33">
        <v>1</v>
      </c>
      <c r="CH12" s="33">
        <v>0.3</v>
      </c>
      <c r="CI12" s="33">
        <v>12.3</v>
      </c>
      <c r="CJ12" s="33">
        <v>5.2</v>
      </c>
      <c r="CK12" s="33">
        <v>0.3</v>
      </c>
      <c r="CL12" s="33">
        <v>36.5</v>
      </c>
      <c r="CM12" s="33" t="s">
        <v>108</v>
      </c>
      <c r="CN12" s="33" t="s">
        <v>108</v>
      </c>
      <c r="CO12" s="33" t="s">
        <v>108</v>
      </c>
      <c r="CP12" s="33">
        <v>17756.3</v>
      </c>
      <c r="CQ12" s="33">
        <v>2908.8</v>
      </c>
      <c r="CR12" s="33">
        <v>386613.7</v>
      </c>
    </row>
    <row r="13" spans="1:96" ht="15" customHeight="1" thickBot="1">
      <c r="A13" s="29">
        <v>1997</v>
      </c>
      <c r="B13" s="31">
        <f t="shared" si="0"/>
        <v>185414.6</v>
      </c>
      <c r="C13" s="31">
        <v>185361.6</v>
      </c>
      <c r="D13" s="31">
        <v>22</v>
      </c>
      <c r="E13" s="31">
        <v>31</v>
      </c>
      <c r="F13" s="31">
        <f t="shared" si="1"/>
        <v>188886.7</v>
      </c>
      <c r="G13" s="31">
        <v>1094.7</v>
      </c>
      <c r="H13" s="31">
        <v>130.19999999999999</v>
      </c>
      <c r="I13" s="31">
        <v>35.200000000000003</v>
      </c>
      <c r="J13" s="31">
        <v>6.3</v>
      </c>
      <c r="K13" s="32">
        <v>87.3</v>
      </c>
      <c r="L13" s="33">
        <v>11.7</v>
      </c>
      <c r="M13" s="33">
        <v>13.299999999999999</v>
      </c>
      <c r="N13" s="33">
        <v>1925.9</v>
      </c>
      <c r="O13" s="33">
        <v>1910.4</v>
      </c>
      <c r="P13" s="33">
        <v>4.9000000000000004</v>
      </c>
      <c r="Q13" s="33">
        <v>183.7</v>
      </c>
      <c r="R13" s="33">
        <v>1179.5999999999999</v>
      </c>
      <c r="S13" s="33">
        <v>2.4</v>
      </c>
      <c r="T13" s="33">
        <v>3.5</v>
      </c>
      <c r="U13" s="33">
        <v>647.10000000000014</v>
      </c>
      <c r="V13" s="33">
        <v>56.3</v>
      </c>
      <c r="W13" s="33">
        <v>18</v>
      </c>
      <c r="X13" s="33">
        <v>0.3</v>
      </c>
      <c r="Y13" s="33">
        <v>1.5</v>
      </c>
      <c r="Z13" s="33">
        <v>8.9</v>
      </c>
      <c r="AA13" s="33">
        <v>1.5</v>
      </c>
      <c r="AB13" s="33">
        <v>0.7</v>
      </c>
      <c r="AC13" s="33">
        <v>3.9</v>
      </c>
      <c r="AD13" s="33">
        <v>1</v>
      </c>
      <c r="AE13" s="33">
        <v>5.8</v>
      </c>
      <c r="AF13" s="33">
        <v>197.9</v>
      </c>
      <c r="AG13" s="33">
        <v>3.7</v>
      </c>
      <c r="AH13" s="33">
        <v>181351</v>
      </c>
      <c r="AI13" s="31">
        <f t="shared" si="2"/>
        <v>153.69999999999999</v>
      </c>
      <c r="AJ13" s="33">
        <v>67.2</v>
      </c>
      <c r="AK13" s="33">
        <v>33.5</v>
      </c>
      <c r="AL13" s="33">
        <v>53</v>
      </c>
      <c r="AM13" s="31">
        <f t="shared" si="3"/>
        <v>815.80000000000007</v>
      </c>
      <c r="AN13" s="33">
        <v>18</v>
      </c>
      <c r="AO13" s="33">
        <v>116.8</v>
      </c>
      <c r="AP13" s="33">
        <v>43.699999999999996</v>
      </c>
      <c r="AQ13" s="33">
        <v>213.6</v>
      </c>
      <c r="AR13" s="33">
        <v>43.300000000000004</v>
      </c>
      <c r="AS13" s="33">
        <v>354.2</v>
      </c>
      <c r="AT13" s="33">
        <v>13.2</v>
      </c>
      <c r="AU13" s="33">
        <v>5.5</v>
      </c>
      <c r="AV13" s="33">
        <v>2.2999999999999998</v>
      </c>
      <c r="AW13" s="33">
        <v>5.2</v>
      </c>
      <c r="AX13" s="31">
        <f t="shared" si="4"/>
        <v>19.3</v>
      </c>
      <c r="AY13" s="33">
        <v>3.3000000000000003</v>
      </c>
      <c r="AZ13" s="33">
        <v>1.9</v>
      </c>
      <c r="BA13" s="33">
        <v>0.7</v>
      </c>
      <c r="BB13" s="33">
        <v>3.6</v>
      </c>
      <c r="BC13" s="33">
        <v>8</v>
      </c>
      <c r="BD13" s="33">
        <v>1.8</v>
      </c>
      <c r="BE13" s="31">
        <f t="shared" si="5"/>
        <v>19.100000000000001</v>
      </c>
      <c r="BF13" s="33">
        <v>8.6</v>
      </c>
      <c r="BG13" s="33">
        <v>9.5</v>
      </c>
      <c r="BH13" s="33">
        <v>1</v>
      </c>
      <c r="BI13" s="33">
        <f t="shared" si="6"/>
        <v>15.3</v>
      </c>
      <c r="BJ13" s="33">
        <v>15.3</v>
      </c>
      <c r="BK13" s="33">
        <f t="shared" si="7"/>
        <v>66.200000000000017</v>
      </c>
      <c r="BL13" s="33">
        <v>9.5</v>
      </c>
      <c r="BM13" s="33">
        <v>7.9</v>
      </c>
      <c r="BN13" s="33">
        <v>13.3</v>
      </c>
      <c r="BO13" s="33">
        <v>0.6</v>
      </c>
      <c r="BP13" s="33">
        <v>3.4</v>
      </c>
      <c r="BQ13" s="33">
        <v>1.5</v>
      </c>
      <c r="BR13" s="33">
        <v>0.2</v>
      </c>
      <c r="BS13" s="33">
        <v>7.5</v>
      </c>
      <c r="BT13" s="33">
        <v>0.9</v>
      </c>
      <c r="BU13" s="33">
        <v>4.7</v>
      </c>
      <c r="BV13" s="33">
        <v>2.2000000000000002</v>
      </c>
      <c r="BW13" s="33">
        <v>5.0999999999999996</v>
      </c>
      <c r="BX13" s="33">
        <v>9.4</v>
      </c>
      <c r="BY13" s="33">
        <f t="shared" si="8"/>
        <v>3008.3</v>
      </c>
      <c r="BZ13" s="33">
        <v>2901.3999999999996</v>
      </c>
      <c r="CA13" s="33">
        <v>37.799999999999997</v>
      </c>
      <c r="CB13" s="33">
        <v>29.8</v>
      </c>
      <c r="CC13" s="33">
        <v>23.3</v>
      </c>
      <c r="CD13" s="33">
        <v>16</v>
      </c>
      <c r="CE13" s="33">
        <f t="shared" si="9"/>
        <v>61.3</v>
      </c>
      <c r="CF13" s="33">
        <v>1.8</v>
      </c>
      <c r="CG13" s="33">
        <v>0.9</v>
      </c>
      <c r="CH13" s="33">
        <v>0.3</v>
      </c>
      <c r="CI13" s="33">
        <v>11.7</v>
      </c>
      <c r="CJ13" s="33">
        <v>5</v>
      </c>
      <c r="CK13" s="33">
        <v>0.3</v>
      </c>
      <c r="CL13" s="33">
        <v>41.3</v>
      </c>
      <c r="CM13" s="33" t="s">
        <v>108</v>
      </c>
      <c r="CN13" s="33" t="s">
        <v>108</v>
      </c>
      <c r="CO13" s="33" t="s">
        <v>108</v>
      </c>
      <c r="CP13" s="33">
        <v>17116.600000000002</v>
      </c>
      <c r="CQ13" s="33">
        <v>2761.4</v>
      </c>
      <c r="CR13" s="33">
        <v>395576.9</v>
      </c>
    </row>
    <row r="14" spans="1:96" ht="15" customHeight="1" thickBot="1">
      <c r="A14" s="29">
        <v>1998</v>
      </c>
      <c r="B14" s="31">
        <f t="shared" si="0"/>
        <v>186813.69999999998</v>
      </c>
      <c r="C14" s="31">
        <v>186763.8</v>
      </c>
      <c r="D14" s="31">
        <v>15.1</v>
      </c>
      <c r="E14" s="31">
        <v>34.799999999999997</v>
      </c>
      <c r="F14" s="31">
        <f t="shared" si="1"/>
        <v>197378</v>
      </c>
      <c r="G14" s="31">
        <v>1065.8</v>
      </c>
      <c r="H14" s="31">
        <v>134.69999999999999</v>
      </c>
      <c r="I14" s="31">
        <v>37.1</v>
      </c>
      <c r="J14" s="31">
        <v>4.5</v>
      </c>
      <c r="K14" s="32">
        <v>90.9</v>
      </c>
      <c r="L14" s="33">
        <v>12.3</v>
      </c>
      <c r="M14" s="33">
        <v>12.8</v>
      </c>
      <c r="N14" s="33">
        <v>1924.3</v>
      </c>
      <c r="O14" s="33">
        <v>1844.7</v>
      </c>
      <c r="P14" s="33">
        <v>5</v>
      </c>
      <c r="Q14" s="33">
        <v>192.2</v>
      </c>
      <c r="R14" s="33">
        <v>1153.8000000000002</v>
      </c>
      <c r="S14" s="33">
        <v>2.1</v>
      </c>
      <c r="T14" s="33">
        <v>4.0999999999999996</v>
      </c>
      <c r="U14" s="33">
        <v>667.69999999999993</v>
      </c>
      <c r="V14" s="33">
        <v>54.400000000000006</v>
      </c>
      <c r="W14" s="33">
        <v>19.2</v>
      </c>
      <c r="X14" s="33">
        <v>0.4</v>
      </c>
      <c r="Y14" s="33">
        <v>1.4</v>
      </c>
      <c r="Z14" s="33">
        <v>10.199999999999999</v>
      </c>
      <c r="AA14" s="33">
        <v>1.7</v>
      </c>
      <c r="AB14" s="33">
        <v>0.7</v>
      </c>
      <c r="AC14" s="33">
        <v>4.4000000000000004</v>
      </c>
      <c r="AD14" s="33">
        <v>1</v>
      </c>
      <c r="AE14" s="33">
        <v>5.5</v>
      </c>
      <c r="AF14" s="33">
        <v>383.4</v>
      </c>
      <c r="AG14" s="33">
        <v>3.9</v>
      </c>
      <c r="AH14" s="33">
        <v>189739.8</v>
      </c>
      <c r="AI14" s="31">
        <f t="shared" si="2"/>
        <v>165.10000000000002</v>
      </c>
      <c r="AJ14" s="33">
        <v>72.2</v>
      </c>
      <c r="AK14" s="33">
        <v>36.1</v>
      </c>
      <c r="AL14" s="33">
        <v>56.800000000000004</v>
      </c>
      <c r="AM14" s="31">
        <f t="shared" si="3"/>
        <v>882.09999999999991</v>
      </c>
      <c r="AN14" s="33">
        <v>19.899999999999999</v>
      </c>
      <c r="AO14" s="33">
        <v>132.19999999999999</v>
      </c>
      <c r="AP14" s="33">
        <v>45.199999999999996</v>
      </c>
      <c r="AQ14" s="33">
        <v>224.8</v>
      </c>
      <c r="AR14" s="33">
        <v>40.400000000000006</v>
      </c>
      <c r="AS14" s="33">
        <v>387</v>
      </c>
      <c r="AT14" s="33">
        <v>13.8</v>
      </c>
      <c r="AU14" s="33">
        <v>9.8000000000000007</v>
      </c>
      <c r="AV14" s="33">
        <v>2.2999999999999998</v>
      </c>
      <c r="AW14" s="33">
        <v>6.6999999999999993</v>
      </c>
      <c r="AX14" s="31">
        <f t="shared" si="4"/>
        <v>24.1</v>
      </c>
      <c r="AY14" s="33">
        <v>3.3000000000000003</v>
      </c>
      <c r="AZ14" s="33">
        <v>1.7</v>
      </c>
      <c r="BA14" s="33">
        <v>0.7</v>
      </c>
      <c r="BB14" s="33">
        <v>6.7</v>
      </c>
      <c r="BC14" s="33">
        <v>10.1</v>
      </c>
      <c r="BD14" s="33">
        <v>1.6</v>
      </c>
      <c r="BE14" s="31">
        <f t="shared" si="5"/>
        <v>21.3</v>
      </c>
      <c r="BF14" s="33">
        <v>11.3</v>
      </c>
      <c r="BG14" s="33">
        <v>9</v>
      </c>
      <c r="BH14" s="33">
        <v>1</v>
      </c>
      <c r="BI14" s="33">
        <f t="shared" si="6"/>
        <v>17.8</v>
      </c>
      <c r="BJ14" s="33">
        <v>17.8</v>
      </c>
      <c r="BK14" s="33">
        <f t="shared" si="7"/>
        <v>66.400000000000006</v>
      </c>
      <c r="BL14" s="33">
        <v>8.8000000000000007</v>
      </c>
      <c r="BM14" s="33">
        <v>7.3</v>
      </c>
      <c r="BN14" s="33">
        <v>12.4</v>
      </c>
      <c r="BO14" s="33">
        <v>1.4</v>
      </c>
      <c r="BP14" s="33">
        <v>3.2</v>
      </c>
      <c r="BQ14" s="33">
        <v>1.4</v>
      </c>
      <c r="BR14" s="33">
        <v>0.2</v>
      </c>
      <c r="BS14" s="33">
        <v>9.6</v>
      </c>
      <c r="BT14" s="33">
        <v>0.9</v>
      </c>
      <c r="BU14" s="33">
        <v>5</v>
      </c>
      <c r="BV14" s="33">
        <v>2.1</v>
      </c>
      <c r="BW14" s="33">
        <v>5</v>
      </c>
      <c r="BX14" s="33">
        <v>9.1</v>
      </c>
      <c r="BY14" s="33">
        <f t="shared" si="8"/>
        <v>3071.4</v>
      </c>
      <c r="BZ14" s="33">
        <v>2969.3</v>
      </c>
      <c r="CA14" s="33">
        <v>23.5</v>
      </c>
      <c r="CB14" s="33">
        <v>33.4</v>
      </c>
      <c r="CC14" s="33">
        <v>26.6</v>
      </c>
      <c r="CD14" s="33">
        <v>18.600000000000001</v>
      </c>
      <c r="CE14" s="33">
        <f t="shared" si="9"/>
        <v>42.400000000000006</v>
      </c>
      <c r="CF14" s="33">
        <v>1.6</v>
      </c>
      <c r="CG14" s="33">
        <v>0.9</v>
      </c>
      <c r="CH14" s="33">
        <v>0.3</v>
      </c>
      <c r="CI14" s="33">
        <v>10.799999999999999</v>
      </c>
      <c r="CJ14" s="33">
        <v>4.9000000000000004</v>
      </c>
      <c r="CK14" s="33">
        <v>0.3</v>
      </c>
      <c r="CL14" s="33">
        <v>23.6</v>
      </c>
      <c r="CM14" s="33" t="s">
        <v>108</v>
      </c>
      <c r="CN14" s="33" t="s">
        <v>108</v>
      </c>
      <c r="CO14" s="33" t="s">
        <v>108</v>
      </c>
      <c r="CP14" s="33">
        <v>16516.7</v>
      </c>
      <c r="CQ14" s="33">
        <v>2639.7</v>
      </c>
      <c r="CR14" s="33">
        <v>404998.99999999988</v>
      </c>
    </row>
    <row r="15" spans="1:96" ht="15" customHeight="1" thickBot="1">
      <c r="A15" s="29">
        <v>1999</v>
      </c>
      <c r="B15" s="31">
        <f t="shared" si="0"/>
        <v>189590.6</v>
      </c>
      <c r="C15" s="31">
        <v>189541.8</v>
      </c>
      <c r="D15" s="31">
        <v>14.2</v>
      </c>
      <c r="E15" s="31">
        <v>34.6</v>
      </c>
      <c r="F15" s="31">
        <f t="shared" si="1"/>
        <v>207114.1</v>
      </c>
      <c r="G15" s="31">
        <v>1030.3999999999999</v>
      </c>
      <c r="H15" s="31">
        <v>129</v>
      </c>
      <c r="I15" s="31">
        <v>37.799999999999997</v>
      </c>
      <c r="J15" s="31">
        <v>4.2</v>
      </c>
      <c r="K15" s="32">
        <v>88.899999999999991</v>
      </c>
      <c r="L15" s="33">
        <v>11.6</v>
      </c>
      <c r="M15" s="33">
        <v>10.9</v>
      </c>
      <c r="N15" s="33">
        <v>1395.7</v>
      </c>
      <c r="O15" s="33">
        <v>1659.9</v>
      </c>
      <c r="P15" s="33">
        <v>4.7</v>
      </c>
      <c r="Q15" s="33">
        <v>172.70000000000002</v>
      </c>
      <c r="R15" s="33">
        <v>1135.8999999999999</v>
      </c>
      <c r="S15" s="33">
        <v>1.9</v>
      </c>
      <c r="T15" s="33">
        <v>4.5</v>
      </c>
      <c r="U15" s="33">
        <v>737.5</v>
      </c>
      <c r="V15" s="33">
        <v>55.900000000000006</v>
      </c>
      <c r="W15" s="33">
        <v>19.5</v>
      </c>
      <c r="X15" s="33">
        <v>0.5</v>
      </c>
      <c r="Y15" s="33">
        <v>1.5</v>
      </c>
      <c r="Z15" s="33">
        <v>9</v>
      </c>
      <c r="AA15" s="33">
        <v>1.6</v>
      </c>
      <c r="AB15" s="33">
        <v>0.5</v>
      </c>
      <c r="AC15" s="33">
        <v>4.4000000000000004</v>
      </c>
      <c r="AD15" s="33">
        <v>1</v>
      </c>
      <c r="AE15" s="33">
        <v>5.4</v>
      </c>
      <c r="AF15" s="33">
        <v>710.3</v>
      </c>
      <c r="AG15" s="33">
        <v>4</v>
      </c>
      <c r="AH15" s="33">
        <v>199874.9</v>
      </c>
      <c r="AI15" s="31">
        <f t="shared" si="2"/>
        <v>162.80000000000001</v>
      </c>
      <c r="AJ15" s="33">
        <v>71.2</v>
      </c>
      <c r="AK15" s="33">
        <v>35.6</v>
      </c>
      <c r="AL15" s="33">
        <v>56</v>
      </c>
      <c r="AM15" s="31">
        <f t="shared" si="3"/>
        <v>922.69999999999993</v>
      </c>
      <c r="AN15" s="33">
        <v>19.899999999999999</v>
      </c>
      <c r="AO15" s="33">
        <v>134.69999999999999</v>
      </c>
      <c r="AP15" s="33">
        <v>45.4</v>
      </c>
      <c r="AQ15" s="33">
        <v>227.5</v>
      </c>
      <c r="AR15" s="33">
        <v>43.300000000000004</v>
      </c>
      <c r="AS15" s="33">
        <v>417.5</v>
      </c>
      <c r="AT15" s="33">
        <v>13.3</v>
      </c>
      <c r="AU15" s="33">
        <v>10.199999999999999</v>
      </c>
      <c r="AV15" s="33">
        <v>3.3</v>
      </c>
      <c r="AW15" s="33">
        <v>7.6</v>
      </c>
      <c r="AX15" s="31">
        <f t="shared" si="4"/>
        <v>25</v>
      </c>
      <c r="AY15" s="33">
        <v>3.1</v>
      </c>
      <c r="AZ15" s="33">
        <v>1.6</v>
      </c>
      <c r="BA15" s="33">
        <v>0.6</v>
      </c>
      <c r="BB15" s="33">
        <v>6.9</v>
      </c>
      <c r="BC15" s="33">
        <v>11.3</v>
      </c>
      <c r="BD15" s="33">
        <v>1.5</v>
      </c>
      <c r="BE15" s="31">
        <f t="shared" si="5"/>
        <v>22.099999999999998</v>
      </c>
      <c r="BF15" s="33">
        <v>13.1</v>
      </c>
      <c r="BG15" s="33">
        <v>8.1</v>
      </c>
      <c r="BH15" s="33">
        <v>0.9</v>
      </c>
      <c r="BI15" s="33">
        <f t="shared" si="6"/>
        <v>17.5</v>
      </c>
      <c r="BJ15" s="33">
        <v>17.5</v>
      </c>
      <c r="BK15" s="33">
        <f t="shared" si="7"/>
        <v>64.8</v>
      </c>
      <c r="BL15" s="33">
        <v>8.6</v>
      </c>
      <c r="BM15" s="33">
        <v>7.1</v>
      </c>
      <c r="BN15" s="33">
        <v>12</v>
      </c>
      <c r="BO15" s="33">
        <v>1.2</v>
      </c>
      <c r="BP15" s="33">
        <v>3.1</v>
      </c>
      <c r="BQ15" s="33">
        <v>1.3</v>
      </c>
      <c r="BR15" s="33">
        <v>0.2</v>
      </c>
      <c r="BS15" s="33">
        <v>9.5</v>
      </c>
      <c r="BT15" s="33">
        <v>0.8</v>
      </c>
      <c r="BU15" s="33">
        <v>4.9000000000000004</v>
      </c>
      <c r="BV15" s="33">
        <v>2</v>
      </c>
      <c r="BW15" s="33">
        <v>5.1000000000000005</v>
      </c>
      <c r="BX15" s="33">
        <v>9</v>
      </c>
      <c r="BY15" s="33">
        <f t="shared" si="8"/>
        <v>3075</v>
      </c>
      <c r="BZ15" s="33">
        <v>2970.7</v>
      </c>
      <c r="CA15" s="33">
        <v>20.9</v>
      </c>
      <c r="CB15" s="33">
        <v>35.299999999999997</v>
      </c>
      <c r="CC15" s="33">
        <v>28.400000000000002</v>
      </c>
      <c r="CD15" s="33">
        <v>19.7</v>
      </c>
      <c r="CE15" s="33">
        <f t="shared" si="9"/>
        <v>37.299999999999997</v>
      </c>
      <c r="CF15" s="33">
        <v>1.5</v>
      </c>
      <c r="CG15" s="33">
        <v>0.8</v>
      </c>
      <c r="CH15" s="33">
        <v>0.3</v>
      </c>
      <c r="CI15" s="33">
        <v>10.1</v>
      </c>
      <c r="CJ15" s="33">
        <v>4.7</v>
      </c>
      <c r="CK15" s="33">
        <v>0.3</v>
      </c>
      <c r="CL15" s="33">
        <v>19.600000000000001</v>
      </c>
      <c r="CM15" s="33" t="s">
        <v>108</v>
      </c>
      <c r="CN15" s="33" t="s">
        <v>108</v>
      </c>
      <c r="CO15" s="33" t="s">
        <v>108</v>
      </c>
      <c r="CP15" s="33">
        <v>15871.800000000001</v>
      </c>
      <c r="CQ15" s="33">
        <v>2467.8000000000002</v>
      </c>
      <c r="CR15" s="33">
        <v>416903.69999999978</v>
      </c>
    </row>
    <row r="16" spans="1:96" ht="15" customHeight="1" thickBot="1">
      <c r="A16" s="29">
        <v>2000</v>
      </c>
      <c r="B16" s="31">
        <f t="shared" si="0"/>
        <v>188705.5</v>
      </c>
      <c r="C16" s="31">
        <v>188649</v>
      </c>
      <c r="D16" s="31">
        <v>9.6999999999999993</v>
      </c>
      <c r="E16" s="31">
        <v>46.8</v>
      </c>
      <c r="F16" s="31">
        <f t="shared" si="1"/>
        <v>217900.69999999998</v>
      </c>
      <c r="G16" s="31">
        <v>996.90000000000009</v>
      </c>
      <c r="H16" s="31">
        <v>127.7</v>
      </c>
      <c r="I16" s="31">
        <v>39.1</v>
      </c>
      <c r="J16" s="31">
        <v>4.4000000000000004</v>
      </c>
      <c r="K16" s="32">
        <v>90.9</v>
      </c>
      <c r="L16" s="33">
        <v>10.5</v>
      </c>
      <c r="M16" s="33">
        <v>10.6</v>
      </c>
      <c r="N16" s="33">
        <v>1892.6000000000001</v>
      </c>
      <c r="O16" s="33">
        <v>1853.6999999999998</v>
      </c>
      <c r="P16" s="33">
        <v>4.9000000000000004</v>
      </c>
      <c r="Q16" s="33">
        <v>163.69999999999999</v>
      </c>
      <c r="R16" s="33">
        <v>1200.3</v>
      </c>
      <c r="S16" s="33">
        <v>2</v>
      </c>
      <c r="T16" s="33">
        <v>5</v>
      </c>
      <c r="U16" s="33">
        <v>767.8</v>
      </c>
      <c r="V16" s="33">
        <v>56.2</v>
      </c>
      <c r="W16" s="33">
        <v>17.2</v>
      </c>
      <c r="X16" s="33">
        <v>0.5</v>
      </c>
      <c r="Y16" s="33">
        <v>1.4</v>
      </c>
      <c r="Z16" s="33">
        <v>8.1999999999999993</v>
      </c>
      <c r="AA16" s="33">
        <v>1.7</v>
      </c>
      <c r="AB16" s="33">
        <v>0.4</v>
      </c>
      <c r="AC16" s="33">
        <v>4.5999999999999996</v>
      </c>
      <c r="AD16" s="33">
        <v>1</v>
      </c>
      <c r="AE16" s="33">
        <v>4.9000000000000004</v>
      </c>
      <c r="AF16" s="33">
        <v>993.40000000000009</v>
      </c>
      <c r="AG16" s="33">
        <v>4.4000000000000004</v>
      </c>
      <c r="AH16" s="33">
        <v>209636.69999999998</v>
      </c>
      <c r="AI16" s="31">
        <f t="shared" si="2"/>
        <v>191.1</v>
      </c>
      <c r="AJ16" s="33">
        <v>83.6</v>
      </c>
      <c r="AK16" s="33">
        <v>41.7</v>
      </c>
      <c r="AL16" s="33">
        <v>65.8</v>
      </c>
      <c r="AM16" s="31">
        <f t="shared" si="3"/>
        <v>813.90000000000009</v>
      </c>
      <c r="AN16" s="33">
        <v>20.9</v>
      </c>
      <c r="AO16" s="33">
        <v>142.5</v>
      </c>
      <c r="AP16" s="33">
        <v>48.1</v>
      </c>
      <c r="AQ16" s="33">
        <v>267.89999999999998</v>
      </c>
      <c r="AR16" s="33">
        <v>40.9</v>
      </c>
      <c r="AS16" s="33">
        <v>258.7</v>
      </c>
      <c r="AT16" s="33">
        <v>15.1</v>
      </c>
      <c r="AU16" s="33">
        <v>9.5</v>
      </c>
      <c r="AV16" s="33">
        <v>3.1</v>
      </c>
      <c r="AW16" s="33">
        <v>7.2</v>
      </c>
      <c r="AX16" s="31">
        <f t="shared" si="4"/>
        <v>26.1</v>
      </c>
      <c r="AY16" s="33">
        <v>3.2</v>
      </c>
      <c r="AZ16" s="33">
        <v>1.7</v>
      </c>
      <c r="BA16" s="33">
        <v>0.7</v>
      </c>
      <c r="BB16" s="33">
        <v>8</v>
      </c>
      <c r="BC16" s="33">
        <v>11.2</v>
      </c>
      <c r="BD16" s="33">
        <v>1.3</v>
      </c>
      <c r="BE16" s="31">
        <f t="shared" si="5"/>
        <v>17.400000000000002</v>
      </c>
      <c r="BF16" s="33">
        <v>10.1</v>
      </c>
      <c r="BG16" s="33">
        <v>6.7</v>
      </c>
      <c r="BH16" s="33">
        <v>0.6</v>
      </c>
      <c r="BI16" s="33">
        <f t="shared" si="6"/>
        <v>17.8</v>
      </c>
      <c r="BJ16" s="33">
        <v>17.8</v>
      </c>
      <c r="BK16" s="33">
        <f t="shared" si="7"/>
        <v>65.599999999999994</v>
      </c>
      <c r="BL16" s="33">
        <v>8.1</v>
      </c>
      <c r="BM16" s="33">
        <v>6.7</v>
      </c>
      <c r="BN16" s="33">
        <v>8.9</v>
      </c>
      <c r="BO16" s="33">
        <v>1.2</v>
      </c>
      <c r="BP16" s="33">
        <v>2.9</v>
      </c>
      <c r="BQ16" s="33">
        <v>1.4</v>
      </c>
      <c r="BR16" s="33">
        <v>0.2</v>
      </c>
      <c r="BS16" s="33">
        <v>14</v>
      </c>
      <c r="BT16" s="33">
        <v>0.9</v>
      </c>
      <c r="BU16" s="33">
        <v>5</v>
      </c>
      <c r="BV16" s="33">
        <v>2.1</v>
      </c>
      <c r="BW16" s="33">
        <v>4.6999999999999993</v>
      </c>
      <c r="BX16" s="33">
        <v>9.5</v>
      </c>
      <c r="BY16" s="33">
        <f t="shared" si="8"/>
        <v>2981.6000000000004</v>
      </c>
      <c r="BZ16" s="33">
        <v>2890.6000000000004</v>
      </c>
      <c r="CA16" s="33">
        <v>19.7</v>
      </c>
      <c r="CB16" s="33">
        <v>24.8</v>
      </c>
      <c r="CC16" s="33">
        <v>27.5</v>
      </c>
      <c r="CD16" s="33">
        <v>19</v>
      </c>
      <c r="CE16" s="33">
        <f t="shared" si="9"/>
        <v>43.099999999999994</v>
      </c>
      <c r="CF16" s="33">
        <v>1.7</v>
      </c>
      <c r="CG16" s="33">
        <v>0.8</v>
      </c>
      <c r="CH16" s="33">
        <v>0.3</v>
      </c>
      <c r="CI16" s="33">
        <v>10.4</v>
      </c>
      <c r="CJ16" s="33">
        <v>4.7</v>
      </c>
      <c r="CK16" s="33">
        <v>0.3</v>
      </c>
      <c r="CL16" s="33">
        <v>24.9</v>
      </c>
      <c r="CM16" s="33" t="s">
        <v>108</v>
      </c>
      <c r="CN16" s="33" t="s">
        <v>108</v>
      </c>
      <c r="CO16" s="33" t="s">
        <v>108</v>
      </c>
      <c r="CP16" s="33">
        <v>15402.400000000001</v>
      </c>
      <c r="CQ16" s="33">
        <v>2326.1</v>
      </c>
      <c r="CR16" s="33">
        <v>426165.20000000007</v>
      </c>
    </row>
    <row r="17" spans="1:96" ht="15" customHeight="1" thickBot="1">
      <c r="A17" s="29">
        <v>2001</v>
      </c>
      <c r="B17" s="31">
        <f t="shared" si="0"/>
        <v>183245.30000000002</v>
      </c>
      <c r="C17" s="31">
        <v>183193.5</v>
      </c>
      <c r="D17" s="31">
        <v>5.0999999999999996</v>
      </c>
      <c r="E17" s="31">
        <v>46.7</v>
      </c>
      <c r="F17" s="31">
        <f t="shared" si="1"/>
        <v>223557.7</v>
      </c>
      <c r="G17" s="31">
        <v>974.9</v>
      </c>
      <c r="H17" s="31">
        <v>124</v>
      </c>
      <c r="I17" s="31">
        <v>38.700000000000003</v>
      </c>
      <c r="J17" s="31">
        <v>2.9</v>
      </c>
      <c r="K17" s="32">
        <v>80.199999999999989</v>
      </c>
      <c r="L17" s="33">
        <v>9.1999999999999993</v>
      </c>
      <c r="M17" s="33">
        <v>10</v>
      </c>
      <c r="N17" s="33">
        <v>1845.3</v>
      </c>
      <c r="O17" s="33">
        <v>1877.8</v>
      </c>
      <c r="P17" s="33">
        <v>3.1</v>
      </c>
      <c r="Q17" s="33">
        <v>149.69999999999999</v>
      </c>
      <c r="R17" s="33">
        <v>919.5</v>
      </c>
      <c r="S17" s="33">
        <v>1.4</v>
      </c>
      <c r="T17" s="33">
        <v>3.8000000000000003</v>
      </c>
      <c r="U17" s="33">
        <v>784.09999999999991</v>
      </c>
      <c r="V17" s="33">
        <v>14.9</v>
      </c>
      <c r="W17" s="33">
        <v>14.3</v>
      </c>
      <c r="X17" s="33">
        <v>0.3</v>
      </c>
      <c r="Y17" s="33">
        <v>0.9</v>
      </c>
      <c r="Z17" s="33">
        <v>7.5</v>
      </c>
      <c r="AA17" s="33">
        <v>1.2</v>
      </c>
      <c r="AB17" s="33">
        <v>0.3</v>
      </c>
      <c r="AC17" s="33">
        <v>3.4</v>
      </c>
      <c r="AD17" s="33">
        <v>0.7</v>
      </c>
      <c r="AE17" s="33">
        <v>3</v>
      </c>
      <c r="AF17" s="33">
        <v>1262.8</v>
      </c>
      <c r="AG17" s="33">
        <v>4.7</v>
      </c>
      <c r="AH17" s="33">
        <v>215419.1</v>
      </c>
      <c r="AI17" s="31">
        <f t="shared" si="2"/>
        <v>162.69999999999999</v>
      </c>
      <c r="AJ17" s="33">
        <v>70.900000000000006</v>
      </c>
      <c r="AK17" s="33">
        <v>35.5</v>
      </c>
      <c r="AL17" s="33">
        <v>56.3</v>
      </c>
      <c r="AM17" s="31">
        <f t="shared" si="3"/>
        <v>858.4</v>
      </c>
      <c r="AN17" s="33">
        <v>14.7</v>
      </c>
      <c r="AO17" s="33">
        <v>109.60000000000001</v>
      </c>
      <c r="AP17" s="33">
        <v>36.9</v>
      </c>
      <c r="AQ17" s="33">
        <v>379</v>
      </c>
      <c r="AR17" s="33">
        <v>38.1</v>
      </c>
      <c r="AS17" s="33">
        <v>247.2</v>
      </c>
      <c r="AT17" s="33">
        <v>15.4</v>
      </c>
      <c r="AU17" s="33">
        <v>9.4</v>
      </c>
      <c r="AV17" s="33">
        <v>2.4</v>
      </c>
      <c r="AW17" s="33">
        <v>5.7</v>
      </c>
      <c r="AX17" s="31">
        <f t="shared" si="4"/>
        <v>24.700000000000003</v>
      </c>
      <c r="AY17" s="33">
        <v>2</v>
      </c>
      <c r="AZ17" s="33">
        <v>1.6</v>
      </c>
      <c r="BA17" s="33">
        <v>0.6</v>
      </c>
      <c r="BB17" s="33">
        <v>8.4</v>
      </c>
      <c r="BC17" s="33">
        <v>11</v>
      </c>
      <c r="BD17" s="33">
        <v>1.1000000000000001</v>
      </c>
      <c r="BE17" s="31">
        <f t="shared" si="5"/>
        <v>15.7</v>
      </c>
      <c r="BF17" s="33">
        <v>9.1999999999999993</v>
      </c>
      <c r="BG17" s="33">
        <v>5.8</v>
      </c>
      <c r="BH17" s="33">
        <v>0.7</v>
      </c>
      <c r="BI17" s="33">
        <f t="shared" si="6"/>
        <v>17.2</v>
      </c>
      <c r="BJ17" s="33">
        <v>17.2</v>
      </c>
      <c r="BK17" s="33">
        <f t="shared" si="7"/>
        <v>64.900000000000006</v>
      </c>
      <c r="BL17" s="33">
        <v>8.1999999999999993</v>
      </c>
      <c r="BM17" s="33">
        <v>6.8</v>
      </c>
      <c r="BN17" s="33">
        <v>8.1</v>
      </c>
      <c r="BO17" s="33">
        <v>1.1000000000000001</v>
      </c>
      <c r="BP17" s="33">
        <v>2.6</v>
      </c>
      <c r="BQ17" s="33">
        <v>1.4</v>
      </c>
      <c r="BR17" s="33">
        <v>0.3</v>
      </c>
      <c r="BS17" s="33">
        <v>13.6</v>
      </c>
      <c r="BT17" s="33">
        <v>1</v>
      </c>
      <c r="BU17" s="33">
        <v>4.9000000000000004</v>
      </c>
      <c r="BV17" s="33">
        <v>2</v>
      </c>
      <c r="BW17" s="33">
        <v>5</v>
      </c>
      <c r="BX17" s="33">
        <v>9.9</v>
      </c>
      <c r="BY17" s="33">
        <f t="shared" si="8"/>
        <v>2874.1000000000004</v>
      </c>
      <c r="BZ17" s="33">
        <v>2772.6</v>
      </c>
      <c r="CA17" s="33">
        <v>19.8</v>
      </c>
      <c r="CB17" s="33">
        <v>31.3</v>
      </c>
      <c r="CC17" s="33">
        <v>29.599999999999998</v>
      </c>
      <c r="CD17" s="33">
        <v>20.799999999999997</v>
      </c>
      <c r="CE17" s="33">
        <f t="shared" si="9"/>
        <v>39.200000000000003</v>
      </c>
      <c r="CF17" s="33">
        <v>1.7</v>
      </c>
      <c r="CG17" s="33">
        <v>0.9</v>
      </c>
      <c r="CH17" s="33">
        <v>0.2</v>
      </c>
      <c r="CI17" s="33">
        <v>9.8999999999999986</v>
      </c>
      <c r="CJ17" s="33">
        <v>4.7</v>
      </c>
      <c r="CK17" s="33">
        <v>0.3</v>
      </c>
      <c r="CL17" s="33">
        <v>21.5</v>
      </c>
      <c r="CM17" s="33" t="s">
        <v>108</v>
      </c>
      <c r="CN17" s="33" t="s">
        <v>108</v>
      </c>
      <c r="CO17" s="33" t="s">
        <v>108</v>
      </c>
      <c r="CP17" s="33">
        <v>14603.9</v>
      </c>
      <c r="CQ17" s="33">
        <v>2075</v>
      </c>
      <c r="CR17" s="33">
        <v>425463.80000000005</v>
      </c>
    </row>
    <row r="18" spans="1:96" ht="15" customHeight="1" thickBot="1">
      <c r="A18" s="29">
        <v>2002</v>
      </c>
      <c r="B18" s="31">
        <f t="shared" si="0"/>
        <v>178714.19999999995</v>
      </c>
      <c r="C18" s="31">
        <v>178672.99999999997</v>
      </c>
      <c r="D18" s="31">
        <v>5.9</v>
      </c>
      <c r="E18" s="31">
        <v>35.300000000000004</v>
      </c>
      <c r="F18" s="31">
        <f t="shared" si="1"/>
        <v>227698.2</v>
      </c>
      <c r="G18" s="31">
        <v>946.90000000000009</v>
      </c>
      <c r="H18" s="31">
        <v>128.5</v>
      </c>
      <c r="I18" s="31">
        <v>42.6</v>
      </c>
      <c r="J18" s="31">
        <v>3.7</v>
      </c>
      <c r="K18" s="32">
        <v>82.199999999999989</v>
      </c>
      <c r="L18" s="33">
        <v>9</v>
      </c>
      <c r="M18" s="33">
        <v>10.7</v>
      </c>
      <c r="N18" s="33">
        <v>1519</v>
      </c>
      <c r="O18" s="33">
        <v>1788.2999999999997</v>
      </c>
      <c r="P18" s="33">
        <v>3.5</v>
      </c>
      <c r="Q18" s="33">
        <v>148.89999999999998</v>
      </c>
      <c r="R18" s="33">
        <v>998</v>
      </c>
      <c r="S18" s="33">
        <v>1.5</v>
      </c>
      <c r="T18" s="33">
        <v>3.5999999999999996</v>
      </c>
      <c r="U18" s="33">
        <v>796.5</v>
      </c>
      <c r="V18" s="33">
        <v>4.4000000000000004</v>
      </c>
      <c r="W18" s="33">
        <v>13.399999999999999</v>
      </c>
      <c r="X18" s="33">
        <v>0.4</v>
      </c>
      <c r="Y18" s="33">
        <v>1.1000000000000001</v>
      </c>
      <c r="Z18" s="33">
        <v>6.9</v>
      </c>
      <c r="AA18" s="33">
        <v>1.3</v>
      </c>
      <c r="AB18" s="33">
        <v>0.2</v>
      </c>
      <c r="AC18" s="33">
        <v>3.3</v>
      </c>
      <c r="AD18" s="33">
        <v>0.6</v>
      </c>
      <c r="AE18" s="33">
        <v>3.4</v>
      </c>
      <c r="AF18" s="33">
        <v>1488.7</v>
      </c>
      <c r="AG18" s="33">
        <v>4</v>
      </c>
      <c r="AH18" s="33">
        <v>219687.6</v>
      </c>
      <c r="AI18" s="31">
        <f t="shared" si="2"/>
        <v>171.8</v>
      </c>
      <c r="AJ18" s="33">
        <v>75</v>
      </c>
      <c r="AK18" s="33">
        <v>37.5</v>
      </c>
      <c r="AL18" s="33">
        <v>59.3</v>
      </c>
      <c r="AM18" s="31">
        <f t="shared" si="3"/>
        <v>852.09999999999991</v>
      </c>
      <c r="AN18" s="33">
        <v>16.5</v>
      </c>
      <c r="AO18" s="33">
        <v>104.10000000000001</v>
      </c>
      <c r="AP18" s="33">
        <v>40.9</v>
      </c>
      <c r="AQ18" s="33">
        <v>390.09999999999997</v>
      </c>
      <c r="AR18" s="33">
        <v>38.1</v>
      </c>
      <c r="AS18" s="33">
        <v>234.79999999999998</v>
      </c>
      <c r="AT18" s="33">
        <v>12.7</v>
      </c>
      <c r="AU18" s="33">
        <v>7.2</v>
      </c>
      <c r="AV18" s="33">
        <v>2.2999999999999998</v>
      </c>
      <c r="AW18" s="33">
        <v>5.4</v>
      </c>
      <c r="AX18" s="31">
        <f t="shared" si="4"/>
        <v>19.600000000000001</v>
      </c>
      <c r="AY18" s="33">
        <v>2.3000000000000003</v>
      </c>
      <c r="AZ18" s="33">
        <v>1.3</v>
      </c>
      <c r="BA18" s="33">
        <v>0.5</v>
      </c>
      <c r="BB18" s="33">
        <v>6.7</v>
      </c>
      <c r="BC18" s="33">
        <v>8.1999999999999993</v>
      </c>
      <c r="BD18" s="33">
        <v>0.6</v>
      </c>
      <c r="BE18" s="31">
        <f t="shared" si="5"/>
        <v>14.299999999999999</v>
      </c>
      <c r="BF18" s="33">
        <v>9.1</v>
      </c>
      <c r="BG18" s="33">
        <v>4.3</v>
      </c>
      <c r="BH18" s="33">
        <v>0.9</v>
      </c>
      <c r="BI18" s="33">
        <f t="shared" si="6"/>
        <v>12.9</v>
      </c>
      <c r="BJ18" s="33">
        <v>12.9</v>
      </c>
      <c r="BK18" s="33">
        <f t="shared" si="7"/>
        <v>52.6</v>
      </c>
      <c r="BL18" s="33">
        <v>6.4</v>
      </c>
      <c r="BM18" s="33">
        <v>5.3</v>
      </c>
      <c r="BN18" s="33">
        <v>6</v>
      </c>
      <c r="BO18" s="33">
        <v>1.1000000000000001</v>
      </c>
      <c r="BP18" s="33">
        <v>1.9</v>
      </c>
      <c r="BQ18" s="33">
        <v>1</v>
      </c>
      <c r="BR18" s="33">
        <v>0.3</v>
      </c>
      <c r="BS18" s="33">
        <v>11.6</v>
      </c>
      <c r="BT18" s="33">
        <v>0.8</v>
      </c>
      <c r="BU18" s="33">
        <v>4.3</v>
      </c>
      <c r="BV18" s="33">
        <v>1.6</v>
      </c>
      <c r="BW18" s="33">
        <v>4.0999999999999996</v>
      </c>
      <c r="BX18" s="33">
        <v>8.2000000000000011</v>
      </c>
      <c r="BY18" s="33">
        <f t="shared" si="8"/>
        <v>2744.1</v>
      </c>
      <c r="BZ18" s="33">
        <v>2644.2999999999997</v>
      </c>
      <c r="CA18" s="33">
        <v>17.899999999999999</v>
      </c>
      <c r="CB18" s="33">
        <v>33.299999999999997</v>
      </c>
      <c r="CC18" s="33">
        <v>28.599999999999998</v>
      </c>
      <c r="CD18" s="33">
        <v>20</v>
      </c>
      <c r="CE18" s="33">
        <f t="shared" si="9"/>
        <v>28.799999999999997</v>
      </c>
      <c r="CF18" s="33">
        <v>1.3</v>
      </c>
      <c r="CG18" s="33">
        <v>0.8</v>
      </c>
      <c r="CH18" s="33">
        <v>0.2</v>
      </c>
      <c r="CI18" s="33">
        <v>9.4</v>
      </c>
      <c r="CJ18" s="33">
        <v>4.3</v>
      </c>
      <c r="CK18" s="33">
        <v>0.3</v>
      </c>
      <c r="CL18" s="33">
        <v>12.499999999999998</v>
      </c>
      <c r="CM18" s="33" t="s">
        <v>108</v>
      </c>
      <c r="CN18" s="33" t="s">
        <v>108</v>
      </c>
      <c r="CO18" s="33" t="s">
        <v>108</v>
      </c>
      <c r="CP18" s="33">
        <v>14030.1</v>
      </c>
      <c r="CQ18" s="33">
        <v>2028.2</v>
      </c>
      <c r="CR18" s="33">
        <v>424338.69999999984</v>
      </c>
    </row>
    <row r="19" spans="1:96" ht="15" customHeight="1" thickBot="1">
      <c r="A19" s="29">
        <v>2003</v>
      </c>
      <c r="B19" s="31">
        <f t="shared" si="0"/>
        <v>174060.30000000002</v>
      </c>
      <c r="C19" s="31">
        <v>174026.2</v>
      </c>
      <c r="D19" s="31">
        <v>5.7</v>
      </c>
      <c r="E19" s="31">
        <v>28.400000000000002</v>
      </c>
      <c r="F19" s="31">
        <f t="shared" si="1"/>
        <v>232176.59999999998</v>
      </c>
      <c r="G19" s="31">
        <v>933</v>
      </c>
      <c r="H19" s="31">
        <v>132.10000000000002</v>
      </c>
      <c r="I19" s="31">
        <v>45.599999999999994</v>
      </c>
      <c r="J19" s="31">
        <v>3.1</v>
      </c>
      <c r="K19" s="32">
        <v>78.199999999999989</v>
      </c>
      <c r="L19" s="33">
        <v>6</v>
      </c>
      <c r="M19" s="33">
        <v>10.6</v>
      </c>
      <c r="N19" s="33">
        <v>1543.8000000000002</v>
      </c>
      <c r="O19" s="33">
        <v>1757.4</v>
      </c>
      <c r="P19" s="33">
        <v>3.7</v>
      </c>
      <c r="Q19" s="33">
        <v>145.6</v>
      </c>
      <c r="R19" s="33">
        <v>1119.5</v>
      </c>
      <c r="S19" s="33">
        <v>1.3</v>
      </c>
      <c r="T19" s="33">
        <v>3</v>
      </c>
      <c r="U19" s="33">
        <v>794.69999999999993</v>
      </c>
      <c r="V19" s="33">
        <v>4.3000000000000007</v>
      </c>
      <c r="W19" s="33">
        <v>14.6</v>
      </c>
      <c r="X19" s="33">
        <v>0.3</v>
      </c>
      <c r="Y19" s="33">
        <v>0.8</v>
      </c>
      <c r="Z19" s="33">
        <v>6.9</v>
      </c>
      <c r="AA19" s="33">
        <v>1.2</v>
      </c>
      <c r="AB19" s="33">
        <v>0.2</v>
      </c>
      <c r="AC19" s="33">
        <v>3.3000000000000003</v>
      </c>
      <c r="AD19" s="33">
        <v>0.6</v>
      </c>
      <c r="AE19" s="33">
        <v>3.5</v>
      </c>
      <c r="AF19" s="33">
        <v>1546.3</v>
      </c>
      <c r="AG19" s="33">
        <v>4.2</v>
      </c>
      <c r="AH19" s="33">
        <v>224012.79999999999</v>
      </c>
      <c r="AI19" s="31">
        <f t="shared" si="2"/>
        <v>166.90000000000003</v>
      </c>
      <c r="AJ19" s="33">
        <v>72.800000000000011</v>
      </c>
      <c r="AK19" s="33">
        <v>36.4</v>
      </c>
      <c r="AL19" s="33">
        <v>57.7</v>
      </c>
      <c r="AM19" s="31">
        <f t="shared" si="3"/>
        <v>862.00000000000011</v>
      </c>
      <c r="AN19" s="33">
        <v>15.7</v>
      </c>
      <c r="AO19" s="33">
        <v>100.1</v>
      </c>
      <c r="AP19" s="33">
        <v>39.4</v>
      </c>
      <c r="AQ19" s="33">
        <v>382.7</v>
      </c>
      <c r="AR19" s="33">
        <v>48.9</v>
      </c>
      <c r="AS19" s="33">
        <v>248.1</v>
      </c>
      <c r="AT19" s="33">
        <v>12.6</v>
      </c>
      <c r="AU19" s="33">
        <v>7.1</v>
      </c>
      <c r="AV19" s="33">
        <v>2.2000000000000002</v>
      </c>
      <c r="AW19" s="33">
        <v>5.2</v>
      </c>
      <c r="AX19" s="31">
        <f t="shared" si="4"/>
        <v>20.5</v>
      </c>
      <c r="AY19" s="33">
        <v>2.5</v>
      </c>
      <c r="AZ19" s="33">
        <v>1.3</v>
      </c>
      <c r="BA19" s="33">
        <v>0.5</v>
      </c>
      <c r="BB19" s="33">
        <v>7</v>
      </c>
      <c r="BC19" s="33">
        <v>8.6</v>
      </c>
      <c r="BD19" s="33">
        <v>0.6</v>
      </c>
      <c r="BE19" s="31">
        <f t="shared" si="5"/>
        <v>14.6</v>
      </c>
      <c r="BF19" s="33">
        <v>9</v>
      </c>
      <c r="BG19" s="33">
        <v>4.7</v>
      </c>
      <c r="BH19" s="33">
        <v>0.9</v>
      </c>
      <c r="BI19" s="33">
        <f t="shared" si="6"/>
        <v>12</v>
      </c>
      <c r="BJ19" s="33">
        <v>12</v>
      </c>
      <c r="BK19" s="33">
        <f t="shared" si="7"/>
        <v>53.000000000000014</v>
      </c>
      <c r="BL19" s="33">
        <v>6</v>
      </c>
      <c r="BM19" s="33">
        <v>5</v>
      </c>
      <c r="BN19" s="33">
        <v>6.3</v>
      </c>
      <c r="BO19" s="33">
        <v>1.1000000000000001</v>
      </c>
      <c r="BP19" s="33">
        <v>2</v>
      </c>
      <c r="BQ19" s="33">
        <v>1.1000000000000001</v>
      </c>
      <c r="BR19" s="33">
        <v>0.3</v>
      </c>
      <c r="BS19" s="33">
        <v>11.8</v>
      </c>
      <c r="BT19" s="33">
        <v>0.9</v>
      </c>
      <c r="BU19" s="33">
        <v>4.0999999999999996</v>
      </c>
      <c r="BV19" s="33">
        <v>1.6</v>
      </c>
      <c r="BW19" s="33">
        <v>4</v>
      </c>
      <c r="BX19" s="33">
        <v>8.8000000000000007</v>
      </c>
      <c r="BY19" s="33">
        <f t="shared" si="8"/>
        <v>2549.9</v>
      </c>
      <c r="BZ19" s="33">
        <v>2465.2000000000003</v>
      </c>
      <c r="CA19" s="33">
        <v>16.8</v>
      </c>
      <c r="CB19" s="33">
        <v>22.7</v>
      </c>
      <c r="CC19" s="33">
        <v>26.599999999999998</v>
      </c>
      <c r="CD19" s="33">
        <v>18.599999999999998</v>
      </c>
      <c r="CE19" s="33">
        <f t="shared" si="9"/>
        <v>26.9</v>
      </c>
      <c r="CF19" s="33">
        <v>1.5</v>
      </c>
      <c r="CG19" s="33">
        <v>0.8</v>
      </c>
      <c r="CH19" s="33">
        <v>0.2</v>
      </c>
      <c r="CI19" s="33">
        <v>8.4</v>
      </c>
      <c r="CJ19" s="33">
        <v>4.2</v>
      </c>
      <c r="CK19" s="33">
        <v>0.2</v>
      </c>
      <c r="CL19" s="33">
        <v>11.6</v>
      </c>
      <c r="CM19" s="33" t="s">
        <v>108</v>
      </c>
      <c r="CN19" s="33" t="s">
        <v>108</v>
      </c>
      <c r="CO19" s="33" t="s">
        <v>108</v>
      </c>
      <c r="CP19" s="33">
        <v>13351.7</v>
      </c>
      <c r="CQ19" s="33">
        <v>1865.3</v>
      </c>
      <c r="CR19" s="33">
        <v>423294.39999999991</v>
      </c>
    </row>
    <row r="20" spans="1:96" ht="15" customHeight="1" thickBot="1">
      <c r="A20" s="29">
        <v>2004</v>
      </c>
      <c r="B20" s="31">
        <f t="shared" si="0"/>
        <v>174339.40000000002</v>
      </c>
      <c r="C20" s="31">
        <v>174302.7</v>
      </c>
      <c r="D20" s="31">
        <v>5</v>
      </c>
      <c r="E20" s="31">
        <v>31.700000000000003</v>
      </c>
      <c r="F20" s="31">
        <f t="shared" si="1"/>
        <v>232632.2</v>
      </c>
      <c r="G20" s="31">
        <v>916.19999999999993</v>
      </c>
      <c r="H20" s="31">
        <v>132.69999999999999</v>
      </c>
      <c r="I20" s="31">
        <v>50.6</v>
      </c>
      <c r="J20" s="31">
        <v>2.7</v>
      </c>
      <c r="K20" s="32">
        <v>73.2</v>
      </c>
      <c r="L20" s="33">
        <v>5.5</v>
      </c>
      <c r="M20" s="33">
        <v>8.9</v>
      </c>
      <c r="N20" s="33">
        <v>1373.8</v>
      </c>
      <c r="O20" s="33">
        <v>1710.5</v>
      </c>
      <c r="P20" s="33">
        <v>3.3</v>
      </c>
      <c r="Q20" s="33">
        <v>148.5</v>
      </c>
      <c r="R20" s="33">
        <v>1275.5</v>
      </c>
      <c r="S20" s="33">
        <v>1.3</v>
      </c>
      <c r="T20" s="33">
        <v>3</v>
      </c>
      <c r="U20" s="33">
        <v>812.4</v>
      </c>
      <c r="V20" s="33">
        <v>4.4000000000000004</v>
      </c>
      <c r="W20" s="33">
        <v>14.2</v>
      </c>
      <c r="X20" s="33">
        <v>0.3</v>
      </c>
      <c r="Y20" s="33">
        <v>0.7</v>
      </c>
      <c r="Z20" s="33">
        <v>6.5</v>
      </c>
      <c r="AA20" s="33">
        <v>1.1000000000000001</v>
      </c>
      <c r="AB20" s="33">
        <v>0.2</v>
      </c>
      <c r="AC20" s="33">
        <v>3</v>
      </c>
      <c r="AD20" s="33">
        <v>0.5</v>
      </c>
      <c r="AE20" s="33">
        <v>3.2</v>
      </c>
      <c r="AF20" s="33">
        <v>1723.7</v>
      </c>
      <c r="AG20" s="33">
        <v>3.8</v>
      </c>
      <c r="AH20" s="33">
        <v>224352.5</v>
      </c>
      <c r="AI20" s="31">
        <f t="shared" si="2"/>
        <v>162.19999999999999</v>
      </c>
      <c r="AJ20" s="33">
        <v>70.7</v>
      </c>
      <c r="AK20" s="33">
        <v>35.4</v>
      </c>
      <c r="AL20" s="33">
        <v>56.099999999999994</v>
      </c>
      <c r="AM20" s="31">
        <f t="shared" si="3"/>
        <v>811.40000000000009</v>
      </c>
      <c r="AN20" s="33">
        <v>15.2</v>
      </c>
      <c r="AO20" s="33">
        <v>97.7</v>
      </c>
      <c r="AP20" s="33">
        <v>37.4</v>
      </c>
      <c r="AQ20" s="33">
        <v>377.90000000000003</v>
      </c>
      <c r="AR20" s="33">
        <v>49.5</v>
      </c>
      <c r="AS20" s="33">
        <v>208.8</v>
      </c>
      <c r="AT20" s="33">
        <v>11.5</v>
      </c>
      <c r="AU20" s="33">
        <v>6.2</v>
      </c>
      <c r="AV20" s="33">
        <v>2.2000000000000002</v>
      </c>
      <c r="AW20" s="33">
        <v>5</v>
      </c>
      <c r="AX20" s="31">
        <f t="shared" si="4"/>
        <v>18.399999999999999</v>
      </c>
      <c r="AY20" s="33">
        <v>2.2000000000000002</v>
      </c>
      <c r="AZ20" s="33">
        <v>1.2</v>
      </c>
      <c r="BA20" s="33">
        <v>0.4</v>
      </c>
      <c r="BB20" s="33">
        <v>6.5</v>
      </c>
      <c r="BC20" s="33">
        <v>7.6</v>
      </c>
      <c r="BD20" s="33">
        <v>0.5</v>
      </c>
      <c r="BE20" s="31">
        <f t="shared" si="5"/>
        <v>20.299999999999997</v>
      </c>
      <c r="BF20" s="33">
        <v>7.7</v>
      </c>
      <c r="BG20" s="33">
        <v>4</v>
      </c>
      <c r="BH20" s="33">
        <v>8.6</v>
      </c>
      <c r="BI20" s="33">
        <f t="shared" si="6"/>
        <v>9.6999999999999993</v>
      </c>
      <c r="BJ20" s="33">
        <v>9.6999999999999993</v>
      </c>
      <c r="BK20" s="33">
        <f t="shared" si="7"/>
        <v>48</v>
      </c>
      <c r="BL20" s="33">
        <v>5.4</v>
      </c>
      <c r="BM20" s="33">
        <v>4.5</v>
      </c>
      <c r="BN20" s="33">
        <v>5.6</v>
      </c>
      <c r="BO20" s="33">
        <v>1</v>
      </c>
      <c r="BP20" s="33">
        <v>1.8</v>
      </c>
      <c r="BQ20" s="33">
        <v>1</v>
      </c>
      <c r="BR20" s="33">
        <v>0.2</v>
      </c>
      <c r="BS20" s="33">
        <v>10.6</v>
      </c>
      <c r="BT20" s="33">
        <v>0.9</v>
      </c>
      <c r="BU20" s="33">
        <v>3.6</v>
      </c>
      <c r="BV20" s="33">
        <v>1.5</v>
      </c>
      <c r="BW20" s="33">
        <v>3.9</v>
      </c>
      <c r="BX20" s="33">
        <v>8</v>
      </c>
      <c r="BY20" s="33">
        <f t="shared" si="8"/>
        <v>2385.4</v>
      </c>
      <c r="BZ20" s="33">
        <v>2305.3000000000002</v>
      </c>
      <c r="CA20" s="33">
        <v>15.2</v>
      </c>
      <c r="CB20" s="33">
        <v>22.3</v>
      </c>
      <c r="CC20" s="33">
        <v>25.1</v>
      </c>
      <c r="CD20" s="33">
        <v>17.5</v>
      </c>
      <c r="CE20" s="33">
        <f t="shared" si="9"/>
        <v>24.6</v>
      </c>
      <c r="CF20" s="33">
        <v>1.3</v>
      </c>
      <c r="CG20" s="33">
        <v>0.7</v>
      </c>
      <c r="CH20" s="33">
        <v>0.1</v>
      </c>
      <c r="CI20" s="33">
        <v>7.7</v>
      </c>
      <c r="CJ20" s="33">
        <v>4.4000000000000004</v>
      </c>
      <c r="CK20" s="33">
        <v>0.2</v>
      </c>
      <c r="CL20" s="33">
        <v>10.199999999999999</v>
      </c>
      <c r="CM20" s="33" t="s">
        <v>108</v>
      </c>
      <c r="CN20" s="33" t="s">
        <v>108</v>
      </c>
      <c r="CO20" s="33" t="s">
        <v>108</v>
      </c>
      <c r="CP20" s="33">
        <v>12687</v>
      </c>
      <c r="CQ20" s="33">
        <v>1710.3</v>
      </c>
      <c r="CR20" s="33">
        <v>423138.60000000021</v>
      </c>
    </row>
    <row r="21" spans="1:96" ht="15" customHeight="1" thickBot="1">
      <c r="A21" s="29">
        <v>2005</v>
      </c>
      <c r="B21" s="31">
        <f t="shared" si="0"/>
        <v>176805.09999999998</v>
      </c>
      <c r="C21" s="31">
        <v>176772.8</v>
      </c>
      <c r="D21" s="31">
        <v>4.8</v>
      </c>
      <c r="E21" s="31">
        <v>27.5</v>
      </c>
      <c r="F21" s="31">
        <f t="shared" si="1"/>
        <v>225046.5</v>
      </c>
      <c r="G21" s="31">
        <v>899.5</v>
      </c>
      <c r="H21" s="31">
        <v>128.9</v>
      </c>
      <c r="I21" s="31">
        <v>48.8</v>
      </c>
      <c r="J21" s="31">
        <v>2.6</v>
      </c>
      <c r="K21" s="32">
        <v>70.7</v>
      </c>
      <c r="L21" s="33">
        <v>5</v>
      </c>
      <c r="M21" s="33">
        <v>8.8000000000000007</v>
      </c>
      <c r="N21" s="33">
        <v>997.7</v>
      </c>
      <c r="O21" s="33">
        <v>1474</v>
      </c>
      <c r="P21" s="33">
        <v>3</v>
      </c>
      <c r="Q21" s="33">
        <v>151.30000000000001</v>
      </c>
      <c r="R21" s="33">
        <v>1217.3</v>
      </c>
      <c r="S21" s="33">
        <v>1.2</v>
      </c>
      <c r="T21" s="33">
        <v>2.5</v>
      </c>
      <c r="U21" s="33">
        <v>808.90000000000009</v>
      </c>
      <c r="V21" s="33">
        <v>4.7</v>
      </c>
      <c r="W21" s="33">
        <v>13.899999999999999</v>
      </c>
      <c r="X21" s="33">
        <v>0.3</v>
      </c>
      <c r="Y21" s="33">
        <v>0.6</v>
      </c>
      <c r="Z21" s="33">
        <v>6.2</v>
      </c>
      <c r="AA21" s="33">
        <v>1.1000000000000001</v>
      </c>
      <c r="AB21" s="33">
        <v>0.2</v>
      </c>
      <c r="AC21" s="33">
        <v>3</v>
      </c>
      <c r="AD21" s="33">
        <v>0.4</v>
      </c>
      <c r="AE21" s="33">
        <v>2.8</v>
      </c>
      <c r="AF21" s="33">
        <v>1754.3</v>
      </c>
      <c r="AG21" s="33">
        <v>3</v>
      </c>
      <c r="AH21" s="33">
        <v>217435.8</v>
      </c>
      <c r="AI21" s="31">
        <f t="shared" si="2"/>
        <v>149.6</v>
      </c>
      <c r="AJ21" s="33">
        <v>65.099999999999994</v>
      </c>
      <c r="AK21" s="33">
        <v>32.6</v>
      </c>
      <c r="AL21" s="33">
        <v>51.9</v>
      </c>
      <c r="AM21" s="31">
        <f t="shared" si="3"/>
        <v>770.60000000000014</v>
      </c>
      <c r="AN21" s="33">
        <v>14</v>
      </c>
      <c r="AO21" s="33">
        <v>95.100000000000009</v>
      </c>
      <c r="AP21" s="33">
        <v>38.700000000000003</v>
      </c>
      <c r="AQ21" s="33">
        <v>342.40000000000003</v>
      </c>
      <c r="AR21" s="33">
        <v>55.2</v>
      </c>
      <c r="AS21" s="33">
        <v>201.7</v>
      </c>
      <c r="AT21" s="33">
        <v>11.5</v>
      </c>
      <c r="AU21" s="33">
        <v>5.6</v>
      </c>
      <c r="AV21" s="33">
        <v>1.9</v>
      </c>
      <c r="AW21" s="33">
        <v>4.5</v>
      </c>
      <c r="AX21" s="31">
        <f t="shared" si="4"/>
        <v>17.299999999999997</v>
      </c>
      <c r="AY21" s="33">
        <v>2</v>
      </c>
      <c r="AZ21" s="33">
        <v>1.1000000000000001</v>
      </c>
      <c r="BA21" s="33">
        <v>0.4</v>
      </c>
      <c r="BB21" s="33">
        <v>6.2</v>
      </c>
      <c r="BC21" s="33">
        <v>7.1</v>
      </c>
      <c r="BD21" s="33">
        <v>0.5</v>
      </c>
      <c r="BE21" s="31">
        <f t="shared" si="5"/>
        <v>17.7</v>
      </c>
      <c r="BF21" s="33">
        <v>7.5</v>
      </c>
      <c r="BG21" s="33">
        <v>3.7</v>
      </c>
      <c r="BH21" s="33">
        <v>6.5</v>
      </c>
      <c r="BI21" s="33">
        <f t="shared" si="6"/>
        <v>9.4</v>
      </c>
      <c r="BJ21" s="33">
        <v>9.4</v>
      </c>
      <c r="BK21" s="33">
        <f t="shared" si="7"/>
        <v>46.29999999999999</v>
      </c>
      <c r="BL21" s="33">
        <v>5.2</v>
      </c>
      <c r="BM21" s="33">
        <v>4.3</v>
      </c>
      <c r="BN21" s="33">
        <v>5.3</v>
      </c>
      <c r="BO21" s="33">
        <v>1</v>
      </c>
      <c r="BP21" s="33">
        <v>1.7</v>
      </c>
      <c r="BQ21" s="33">
        <v>1</v>
      </c>
      <c r="BR21" s="33">
        <v>0.2</v>
      </c>
      <c r="BS21" s="33">
        <v>10.199999999999999</v>
      </c>
      <c r="BT21" s="33">
        <v>0.9</v>
      </c>
      <c r="BU21" s="33">
        <v>3.4</v>
      </c>
      <c r="BV21" s="33">
        <v>1.4</v>
      </c>
      <c r="BW21" s="33">
        <v>3.8</v>
      </c>
      <c r="BX21" s="33">
        <v>7.9</v>
      </c>
      <c r="BY21" s="33">
        <f t="shared" si="8"/>
        <v>2222.9000000000005</v>
      </c>
      <c r="BZ21" s="33">
        <v>2153.9</v>
      </c>
      <c r="CA21" s="33">
        <v>13.4</v>
      </c>
      <c r="CB21" s="33">
        <v>17.3</v>
      </c>
      <c r="CC21" s="33">
        <v>22.5</v>
      </c>
      <c r="CD21" s="33">
        <v>15.8</v>
      </c>
      <c r="CE21" s="33">
        <f t="shared" si="9"/>
        <v>23</v>
      </c>
      <c r="CF21" s="33">
        <v>1.4</v>
      </c>
      <c r="CG21" s="33">
        <v>0.7</v>
      </c>
      <c r="CH21" s="33">
        <v>0.1</v>
      </c>
      <c r="CI21" s="33">
        <v>7.2</v>
      </c>
      <c r="CJ21" s="33">
        <v>4</v>
      </c>
      <c r="CK21" s="33">
        <v>0.2</v>
      </c>
      <c r="CL21" s="33">
        <v>9.4</v>
      </c>
      <c r="CM21" s="33" t="s">
        <v>108</v>
      </c>
      <c r="CN21" s="33" t="s">
        <v>108</v>
      </c>
      <c r="CO21" s="33" t="s">
        <v>108</v>
      </c>
      <c r="CP21" s="33">
        <v>12002.2</v>
      </c>
      <c r="CQ21" s="33">
        <v>1535.6</v>
      </c>
      <c r="CR21" s="33">
        <v>417110.60000000015</v>
      </c>
    </row>
    <row r="22" spans="1:96" ht="15" customHeight="1" thickBot="1">
      <c r="A22" s="29">
        <v>2006</v>
      </c>
      <c r="B22" s="31">
        <f t="shared" si="0"/>
        <v>177549.7</v>
      </c>
      <c r="C22" s="31">
        <v>177515.40000000002</v>
      </c>
      <c r="D22" s="31">
        <v>4.4000000000000004</v>
      </c>
      <c r="E22" s="31">
        <v>29.9</v>
      </c>
      <c r="F22" s="31">
        <f t="shared" si="1"/>
        <v>221324.9</v>
      </c>
      <c r="G22" s="31">
        <v>883.5</v>
      </c>
      <c r="H22" s="31">
        <v>134.39999999999998</v>
      </c>
      <c r="I22" s="31">
        <v>51.1</v>
      </c>
      <c r="J22" s="31">
        <v>2.4</v>
      </c>
      <c r="K22" s="32">
        <v>70.7</v>
      </c>
      <c r="L22" s="33">
        <v>4.8</v>
      </c>
      <c r="M22" s="33">
        <v>11.4</v>
      </c>
      <c r="N22" s="33">
        <v>1083</v>
      </c>
      <c r="O22" s="33">
        <v>1514.3999999999999</v>
      </c>
      <c r="P22" s="33">
        <v>2.7</v>
      </c>
      <c r="Q22" s="33">
        <v>157.80000000000001</v>
      </c>
      <c r="R22" s="33">
        <v>1045.6000000000001</v>
      </c>
      <c r="S22" s="33">
        <v>1.1000000000000001</v>
      </c>
      <c r="T22" s="33">
        <v>2.5</v>
      </c>
      <c r="U22" s="33">
        <v>850.60000000000014</v>
      </c>
      <c r="V22" s="33">
        <v>4.9000000000000004</v>
      </c>
      <c r="W22" s="33">
        <v>13.899999999999999</v>
      </c>
      <c r="X22" s="33">
        <v>0.3</v>
      </c>
      <c r="Y22" s="33">
        <v>0.5</v>
      </c>
      <c r="Z22" s="33">
        <v>6.4</v>
      </c>
      <c r="AA22" s="33">
        <v>1.1000000000000001</v>
      </c>
      <c r="AB22" s="33">
        <v>0.1</v>
      </c>
      <c r="AC22" s="33">
        <v>2.9</v>
      </c>
      <c r="AD22" s="33">
        <v>0.4</v>
      </c>
      <c r="AE22" s="33">
        <v>2.2999999999999998</v>
      </c>
      <c r="AF22" s="33">
        <v>1778.3</v>
      </c>
      <c r="AG22" s="33">
        <v>2.8</v>
      </c>
      <c r="AH22" s="33">
        <v>213695</v>
      </c>
      <c r="AI22" s="31">
        <f t="shared" si="2"/>
        <v>131.60000000000002</v>
      </c>
      <c r="AJ22" s="33">
        <v>57.2</v>
      </c>
      <c r="AK22" s="33">
        <v>28.700000000000003</v>
      </c>
      <c r="AL22" s="33">
        <v>45.7</v>
      </c>
      <c r="AM22" s="31">
        <f t="shared" si="3"/>
        <v>748.9</v>
      </c>
      <c r="AN22" s="33">
        <v>13.2</v>
      </c>
      <c r="AO22" s="33">
        <v>88.3</v>
      </c>
      <c r="AP22" s="33">
        <v>35.5</v>
      </c>
      <c r="AQ22" s="33">
        <v>345.3</v>
      </c>
      <c r="AR22" s="33">
        <v>52.7</v>
      </c>
      <c r="AS22" s="33">
        <v>192.7</v>
      </c>
      <c r="AT22" s="33">
        <v>10.4</v>
      </c>
      <c r="AU22" s="33">
        <v>4.8</v>
      </c>
      <c r="AV22" s="33">
        <v>1.8</v>
      </c>
      <c r="AW22" s="33">
        <v>4.2</v>
      </c>
      <c r="AX22" s="31">
        <f t="shared" si="4"/>
        <v>15.100000000000001</v>
      </c>
      <c r="AY22" s="33">
        <v>1.8</v>
      </c>
      <c r="AZ22" s="33">
        <v>1.1000000000000001</v>
      </c>
      <c r="BA22" s="33">
        <v>0.4</v>
      </c>
      <c r="BB22" s="33">
        <v>5.0999999999999996</v>
      </c>
      <c r="BC22" s="33">
        <v>6.2</v>
      </c>
      <c r="BD22" s="33">
        <v>0.5</v>
      </c>
      <c r="BE22" s="31">
        <f t="shared" si="5"/>
        <v>17.2</v>
      </c>
      <c r="BF22" s="33">
        <v>7.4</v>
      </c>
      <c r="BG22" s="33">
        <v>3.6</v>
      </c>
      <c r="BH22" s="33">
        <v>6.2</v>
      </c>
      <c r="BI22" s="33">
        <f t="shared" si="6"/>
        <v>7.9</v>
      </c>
      <c r="BJ22" s="33">
        <v>7.9</v>
      </c>
      <c r="BK22" s="33">
        <f t="shared" si="7"/>
        <v>40.800000000000011</v>
      </c>
      <c r="BL22" s="33">
        <v>3.8</v>
      </c>
      <c r="BM22" s="33">
        <v>3.2</v>
      </c>
      <c r="BN22" s="33">
        <v>4.8</v>
      </c>
      <c r="BO22" s="33">
        <v>0.9</v>
      </c>
      <c r="BP22" s="33">
        <v>1.7</v>
      </c>
      <c r="BQ22" s="33">
        <v>0.8</v>
      </c>
      <c r="BR22" s="33">
        <v>0.2</v>
      </c>
      <c r="BS22" s="33">
        <v>9.8000000000000007</v>
      </c>
      <c r="BT22" s="33">
        <v>0.8</v>
      </c>
      <c r="BU22" s="33">
        <v>3.3</v>
      </c>
      <c r="BV22" s="33">
        <v>1.3</v>
      </c>
      <c r="BW22" s="33">
        <v>3.5</v>
      </c>
      <c r="BX22" s="33">
        <v>6.7</v>
      </c>
      <c r="BY22" s="33">
        <f t="shared" si="8"/>
        <v>2157.3999999999996</v>
      </c>
      <c r="BZ22" s="33">
        <v>2094.6999999999998</v>
      </c>
      <c r="CA22" s="33">
        <v>11.600000000000001</v>
      </c>
      <c r="CB22" s="33">
        <v>16.399999999999999</v>
      </c>
      <c r="CC22" s="33">
        <v>20.5</v>
      </c>
      <c r="CD22" s="33">
        <v>14.200000000000001</v>
      </c>
      <c r="CE22" s="33">
        <f t="shared" si="9"/>
        <v>19.799999999999997</v>
      </c>
      <c r="CF22" s="33">
        <v>1.2</v>
      </c>
      <c r="CG22" s="33">
        <v>0.6</v>
      </c>
      <c r="CH22" s="33">
        <v>0.1</v>
      </c>
      <c r="CI22" s="33">
        <v>6.3</v>
      </c>
      <c r="CJ22" s="33">
        <v>3.7</v>
      </c>
      <c r="CK22" s="33">
        <v>0.2</v>
      </c>
      <c r="CL22" s="33">
        <v>7.7</v>
      </c>
      <c r="CM22" s="33" t="s">
        <v>108</v>
      </c>
      <c r="CN22" s="33" t="s">
        <v>108</v>
      </c>
      <c r="CO22" s="33" t="s">
        <v>108</v>
      </c>
      <c r="CP22" s="33">
        <v>11424</v>
      </c>
      <c r="CQ22" s="33">
        <v>1371.1</v>
      </c>
      <c r="CR22" s="33">
        <v>413437.30000000005</v>
      </c>
    </row>
    <row r="23" spans="1:96" ht="15" customHeight="1" thickBot="1">
      <c r="A23" s="29">
        <v>2007</v>
      </c>
      <c r="B23" s="31">
        <f t="shared" si="0"/>
        <v>176568.69999999998</v>
      </c>
      <c r="C23" s="31">
        <v>176540.3</v>
      </c>
      <c r="D23" s="31">
        <v>3.8</v>
      </c>
      <c r="E23" s="31">
        <v>24.6</v>
      </c>
      <c r="F23" s="31">
        <f t="shared" si="1"/>
        <v>215974.7</v>
      </c>
      <c r="G23" s="31">
        <v>864.8</v>
      </c>
      <c r="H23" s="31">
        <v>130.80000000000001</v>
      </c>
      <c r="I23" s="31">
        <v>48</v>
      </c>
      <c r="J23" s="31">
        <v>2.2000000000000002</v>
      </c>
      <c r="K23" s="32">
        <v>65.800000000000011</v>
      </c>
      <c r="L23" s="33">
        <v>4.4000000000000004</v>
      </c>
      <c r="M23" s="33">
        <v>12.1</v>
      </c>
      <c r="N23" s="33">
        <v>1061.2</v>
      </c>
      <c r="O23" s="33">
        <v>1501.7000000000003</v>
      </c>
      <c r="P23" s="33">
        <v>2.2999999999999998</v>
      </c>
      <c r="Q23" s="33">
        <v>151.60000000000002</v>
      </c>
      <c r="R23" s="33">
        <v>1284.4000000000001</v>
      </c>
      <c r="S23" s="33">
        <v>1</v>
      </c>
      <c r="T23" s="33">
        <v>2.4</v>
      </c>
      <c r="U23" s="33">
        <v>911.80000000000007</v>
      </c>
      <c r="V23" s="33">
        <v>4.7</v>
      </c>
      <c r="W23" s="33">
        <v>13.8</v>
      </c>
      <c r="X23" s="33">
        <v>0.2</v>
      </c>
      <c r="Y23" s="33">
        <v>0.5</v>
      </c>
      <c r="Z23" s="33">
        <v>6.1</v>
      </c>
      <c r="AA23" s="33">
        <v>1</v>
      </c>
      <c r="AB23" s="33">
        <v>0.1</v>
      </c>
      <c r="AC23" s="33">
        <v>2.7</v>
      </c>
      <c r="AD23" s="33">
        <v>0.4</v>
      </c>
      <c r="AE23" s="33">
        <v>2.1</v>
      </c>
      <c r="AF23" s="33">
        <v>1862.8999999999999</v>
      </c>
      <c r="AG23" s="33">
        <v>2.7</v>
      </c>
      <c r="AH23" s="33">
        <v>208033</v>
      </c>
      <c r="AI23" s="31">
        <f t="shared" si="2"/>
        <v>115.6</v>
      </c>
      <c r="AJ23" s="33">
        <v>50</v>
      </c>
      <c r="AK23" s="33">
        <v>23.1</v>
      </c>
      <c r="AL23" s="33">
        <v>42.5</v>
      </c>
      <c r="AM23" s="31">
        <f t="shared" si="3"/>
        <v>712.3</v>
      </c>
      <c r="AN23" s="33">
        <v>11.2</v>
      </c>
      <c r="AO23" s="33">
        <v>78.300000000000011</v>
      </c>
      <c r="AP23" s="33">
        <v>31.400000000000002</v>
      </c>
      <c r="AQ23" s="33">
        <v>320.79999999999995</v>
      </c>
      <c r="AR23" s="33">
        <v>63.199999999999996</v>
      </c>
      <c r="AS23" s="33">
        <v>187.4</v>
      </c>
      <c r="AT23" s="33">
        <v>9.6</v>
      </c>
      <c r="AU23" s="33">
        <v>4.3</v>
      </c>
      <c r="AV23" s="33">
        <v>1.9</v>
      </c>
      <c r="AW23" s="33">
        <v>4.2</v>
      </c>
      <c r="AX23" s="31">
        <f t="shared" si="4"/>
        <v>13.299999999999999</v>
      </c>
      <c r="AY23" s="33">
        <v>1.5</v>
      </c>
      <c r="AZ23" s="33">
        <v>1</v>
      </c>
      <c r="BA23" s="33">
        <v>0.6</v>
      </c>
      <c r="BB23" s="33">
        <v>4.5</v>
      </c>
      <c r="BC23" s="33">
        <v>5.3</v>
      </c>
      <c r="BD23" s="33">
        <v>0.4</v>
      </c>
      <c r="BE23" s="31">
        <f t="shared" si="5"/>
        <v>16.2</v>
      </c>
      <c r="BF23" s="33">
        <v>7.2</v>
      </c>
      <c r="BG23" s="33">
        <v>3.3</v>
      </c>
      <c r="BH23" s="33">
        <v>5.7</v>
      </c>
      <c r="BI23" s="33">
        <f t="shared" si="6"/>
        <v>6.9</v>
      </c>
      <c r="BJ23" s="33">
        <v>6.9</v>
      </c>
      <c r="BK23" s="33">
        <f t="shared" si="7"/>
        <v>36.6</v>
      </c>
      <c r="BL23" s="33">
        <v>3.3</v>
      </c>
      <c r="BM23" s="33">
        <v>2.8</v>
      </c>
      <c r="BN23" s="33">
        <v>4.2</v>
      </c>
      <c r="BO23" s="33">
        <v>0.8</v>
      </c>
      <c r="BP23" s="33">
        <v>1.5</v>
      </c>
      <c r="BQ23" s="33">
        <v>0.7</v>
      </c>
      <c r="BR23" s="33">
        <v>0.2</v>
      </c>
      <c r="BS23" s="33">
        <v>8.9</v>
      </c>
      <c r="BT23" s="33">
        <v>0.7</v>
      </c>
      <c r="BU23" s="33">
        <v>3.1</v>
      </c>
      <c r="BV23" s="33">
        <v>1.2</v>
      </c>
      <c r="BW23" s="33">
        <v>3.1</v>
      </c>
      <c r="BX23" s="33">
        <v>6.1000000000000005</v>
      </c>
      <c r="BY23" s="33">
        <f t="shared" si="8"/>
        <v>2895.4</v>
      </c>
      <c r="BZ23" s="33">
        <v>2839.4</v>
      </c>
      <c r="CA23" s="33">
        <v>10</v>
      </c>
      <c r="CB23" s="33">
        <v>12.4</v>
      </c>
      <c r="CC23" s="33">
        <v>20.2</v>
      </c>
      <c r="CD23" s="33">
        <v>13.4</v>
      </c>
      <c r="CE23" s="33">
        <f t="shared" si="9"/>
        <v>18.600000000000001</v>
      </c>
      <c r="CF23" s="33">
        <v>1.2</v>
      </c>
      <c r="CG23" s="33">
        <v>0.7</v>
      </c>
      <c r="CH23" s="33">
        <v>0.1</v>
      </c>
      <c r="CI23" s="33">
        <v>5.6</v>
      </c>
      <c r="CJ23" s="33">
        <v>3.4</v>
      </c>
      <c r="CK23" s="33">
        <v>0.2</v>
      </c>
      <c r="CL23" s="33">
        <v>7.4</v>
      </c>
      <c r="CM23" s="33" t="s">
        <v>108</v>
      </c>
      <c r="CN23" s="33" t="s">
        <v>108</v>
      </c>
      <c r="CO23" s="33" t="s">
        <v>108</v>
      </c>
      <c r="CP23" s="33">
        <v>10882.4</v>
      </c>
      <c r="CQ23" s="33">
        <v>1239.3</v>
      </c>
      <c r="CR23" s="33">
        <v>407240.70000000013</v>
      </c>
    </row>
    <row r="24" spans="1:96" ht="15" customHeight="1" thickBot="1">
      <c r="A24" s="29">
        <v>2008</v>
      </c>
      <c r="B24" s="31">
        <f t="shared" si="0"/>
        <v>175792.2</v>
      </c>
      <c r="C24" s="31">
        <v>175764.2</v>
      </c>
      <c r="D24" s="31">
        <v>3.2</v>
      </c>
      <c r="E24" s="31">
        <v>24.799999999999997</v>
      </c>
      <c r="F24" s="31">
        <f t="shared" si="1"/>
        <v>210363.19999999998</v>
      </c>
      <c r="G24" s="31">
        <v>847.2</v>
      </c>
      <c r="H24" s="31">
        <v>115.80000000000001</v>
      </c>
      <c r="I24" s="31">
        <v>38.799999999999997</v>
      </c>
      <c r="J24" s="31">
        <v>0.6</v>
      </c>
      <c r="K24" s="32">
        <v>59.4</v>
      </c>
      <c r="L24" s="33">
        <v>4.0999999999999996</v>
      </c>
      <c r="M24" s="33">
        <v>10.1</v>
      </c>
      <c r="N24" s="33">
        <v>929.7</v>
      </c>
      <c r="O24" s="33">
        <v>1377.1999999999998</v>
      </c>
      <c r="P24" s="33">
        <v>2</v>
      </c>
      <c r="Q24" s="33">
        <v>142.6</v>
      </c>
      <c r="R24" s="33">
        <v>955.8</v>
      </c>
      <c r="S24" s="33">
        <v>0.9</v>
      </c>
      <c r="T24" s="33">
        <v>2.4000000000000004</v>
      </c>
      <c r="U24" s="33">
        <v>915.9</v>
      </c>
      <c r="V24" s="33">
        <v>2.9</v>
      </c>
      <c r="W24" s="33">
        <v>12.3</v>
      </c>
      <c r="X24" s="33">
        <v>0.2</v>
      </c>
      <c r="Y24" s="33">
        <v>0.5</v>
      </c>
      <c r="Z24" s="33">
        <v>5.4</v>
      </c>
      <c r="AA24" s="33">
        <v>1</v>
      </c>
      <c r="AB24" s="33">
        <v>0.1</v>
      </c>
      <c r="AC24" s="33">
        <v>2.5</v>
      </c>
      <c r="AD24" s="33">
        <v>0.3</v>
      </c>
      <c r="AE24" s="33">
        <v>2.1</v>
      </c>
      <c r="AF24" s="33">
        <v>2014.1000000000001</v>
      </c>
      <c r="AG24" s="33">
        <v>2.4</v>
      </c>
      <c r="AH24" s="33">
        <v>202916.9</v>
      </c>
      <c r="AI24" s="31">
        <f t="shared" si="2"/>
        <v>102.3</v>
      </c>
      <c r="AJ24" s="33">
        <v>40.799999999999997</v>
      </c>
      <c r="AK24" s="33">
        <v>22.299999999999997</v>
      </c>
      <c r="AL24" s="33">
        <v>39.200000000000003</v>
      </c>
      <c r="AM24" s="31">
        <f t="shared" si="3"/>
        <v>697.19999999999993</v>
      </c>
      <c r="AN24" s="33">
        <v>9.9</v>
      </c>
      <c r="AO24" s="33">
        <v>70.899999999999991</v>
      </c>
      <c r="AP24" s="33">
        <v>28.900000000000002</v>
      </c>
      <c r="AQ24" s="33">
        <v>303.10000000000002</v>
      </c>
      <c r="AR24" s="33">
        <v>72.399999999999991</v>
      </c>
      <c r="AS24" s="33">
        <v>192.6</v>
      </c>
      <c r="AT24" s="33">
        <v>8.9</v>
      </c>
      <c r="AU24" s="33">
        <v>4.0999999999999996</v>
      </c>
      <c r="AV24" s="33">
        <v>2.1</v>
      </c>
      <c r="AW24" s="33">
        <v>4.3</v>
      </c>
      <c r="AX24" s="31">
        <f t="shared" si="4"/>
        <v>12.6</v>
      </c>
      <c r="AY24" s="33">
        <v>1.4</v>
      </c>
      <c r="AZ24" s="33">
        <v>1</v>
      </c>
      <c r="BA24" s="33">
        <v>0.5</v>
      </c>
      <c r="BB24" s="33">
        <v>4.3</v>
      </c>
      <c r="BC24" s="33">
        <v>5</v>
      </c>
      <c r="BD24" s="33">
        <v>0.4</v>
      </c>
      <c r="BE24" s="31">
        <f t="shared" si="5"/>
        <v>16.399999999999999</v>
      </c>
      <c r="BF24" s="33">
        <v>7.4</v>
      </c>
      <c r="BG24" s="33">
        <v>3.4</v>
      </c>
      <c r="BH24" s="33">
        <v>5.6</v>
      </c>
      <c r="BI24" s="33">
        <f t="shared" si="6"/>
        <v>5.8</v>
      </c>
      <c r="BJ24" s="33">
        <v>5.8</v>
      </c>
      <c r="BK24" s="33">
        <f t="shared" si="7"/>
        <v>33.700000000000003</v>
      </c>
      <c r="BL24" s="33">
        <v>2.5</v>
      </c>
      <c r="BM24" s="33">
        <v>2.6</v>
      </c>
      <c r="BN24" s="33">
        <v>4.3</v>
      </c>
      <c r="BO24" s="33">
        <v>0.8</v>
      </c>
      <c r="BP24" s="33">
        <v>1.4</v>
      </c>
      <c r="BQ24" s="33">
        <v>0.6</v>
      </c>
      <c r="BR24" s="33">
        <v>0.2</v>
      </c>
      <c r="BS24" s="33">
        <v>8</v>
      </c>
      <c r="BT24" s="33">
        <v>0.6</v>
      </c>
      <c r="BU24" s="33">
        <v>2.6</v>
      </c>
      <c r="BV24" s="33">
        <v>1.1000000000000001</v>
      </c>
      <c r="BW24" s="33">
        <v>3.1</v>
      </c>
      <c r="BX24" s="33">
        <v>5.9</v>
      </c>
      <c r="BY24" s="33">
        <f t="shared" si="8"/>
        <v>2821.7</v>
      </c>
      <c r="BZ24" s="33">
        <v>2769.2</v>
      </c>
      <c r="CA24" s="33">
        <v>9.3999999999999986</v>
      </c>
      <c r="CB24" s="33">
        <v>11.6</v>
      </c>
      <c r="CC24" s="33">
        <v>19</v>
      </c>
      <c r="CD24" s="33">
        <v>12.5</v>
      </c>
      <c r="CE24" s="33">
        <f t="shared" si="9"/>
        <v>17.7</v>
      </c>
      <c r="CF24" s="33">
        <v>1.2</v>
      </c>
      <c r="CG24" s="33">
        <v>0.6</v>
      </c>
      <c r="CH24" s="33">
        <v>0.1</v>
      </c>
      <c r="CI24" s="33">
        <v>5.3</v>
      </c>
      <c r="CJ24" s="33">
        <v>3.3</v>
      </c>
      <c r="CK24" s="33">
        <v>0.2</v>
      </c>
      <c r="CL24" s="33">
        <v>7</v>
      </c>
      <c r="CM24" s="33" t="s">
        <v>108</v>
      </c>
      <c r="CN24" s="33" t="s">
        <v>108</v>
      </c>
      <c r="CO24" s="33" t="s">
        <v>108</v>
      </c>
      <c r="CP24" s="33">
        <v>10324.400000000001</v>
      </c>
      <c r="CQ24" s="33">
        <v>1091.5</v>
      </c>
      <c r="CR24" s="33">
        <v>400187.19999999995</v>
      </c>
    </row>
    <row r="25" spans="1:96" ht="15" customHeight="1" thickBot="1">
      <c r="A25" s="29">
        <v>2009</v>
      </c>
      <c r="B25" s="31">
        <f t="shared" si="0"/>
        <v>174819.49999999997</v>
      </c>
      <c r="C25" s="31">
        <v>174786.8</v>
      </c>
      <c r="D25" s="31">
        <v>2.8</v>
      </c>
      <c r="E25" s="31">
        <v>29.9</v>
      </c>
      <c r="F25" s="31">
        <f t="shared" si="1"/>
        <v>207102.9</v>
      </c>
      <c r="G25" s="31">
        <v>821.90000000000009</v>
      </c>
      <c r="H25" s="31">
        <v>114.4</v>
      </c>
      <c r="I25" s="31">
        <v>38.199999999999996</v>
      </c>
      <c r="J25" s="31">
        <v>0.5</v>
      </c>
      <c r="K25" s="32">
        <v>54.2</v>
      </c>
      <c r="L25" s="33">
        <v>4.2</v>
      </c>
      <c r="M25" s="33">
        <v>9.2000000000000011</v>
      </c>
      <c r="N25" s="33">
        <v>987</v>
      </c>
      <c r="O25" s="33">
        <v>1514.2</v>
      </c>
      <c r="P25" s="33">
        <v>1.7</v>
      </c>
      <c r="Q25" s="33">
        <v>117.3</v>
      </c>
      <c r="R25" s="33">
        <v>737.90000000000009</v>
      </c>
      <c r="S25" s="33">
        <v>0.9</v>
      </c>
      <c r="T25" s="33">
        <v>2.2999999999999998</v>
      </c>
      <c r="U25" s="33">
        <v>894.8</v>
      </c>
      <c r="V25" s="33">
        <v>2.5</v>
      </c>
      <c r="W25" s="33">
        <v>10.7</v>
      </c>
      <c r="X25" s="33">
        <v>0.1</v>
      </c>
      <c r="Y25" s="33">
        <v>0.4</v>
      </c>
      <c r="Z25" s="33">
        <v>4.8999999999999995</v>
      </c>
      <c r="AA25" s="33">
        <v>0.79999999999999993</v>
      </c>
      <c r="AB25" s="33">
        <v>0.1</v>
      </c>
      <c r="AC25" s="33">
        <v>2.3000000000000003</v>
      </c>
      <c r="AD25" s="33">
        <v>0.3</v>
      </c>
      <c r="AE25" s="33">
        <v>2</v>
      </c>
      <c r="AF25" s="33">
        <v>2036.6</v>
      </c>
      <c r="AG25" s="33">
        <v>2.6</v>
      </c>
      <c r="AH25" s="33">
        <v>199740.9</v>
      </c>
      <c r="AI25" s="31">
        <f t="shared" si="2"/>
        <v>93.5</v>
      </c>
      <c r="AJ25" s="33">
        <v>34.799999999999997</v>
      </c>
      <c r="AK25" s="33">
        <v>25.2</v>
      </c>
      <c r="AL25" s="33">
        <v>33.5</v>
      </c>
      <c r="AM25" s="31">
        <f t="shared" si="3"/>
        <v>647.59999999999991</v>
      </c>
      <c r="AN25" s="33">
        <v>8.6999999999999993</v>
      </c>
      <c r="AO25" s="33">
        <v>63.8</v>
      </c>
      <c r="AP25" s="33">
        <v>26.599999999999998</v>
      </c>
      <c r="AQ25" s="33">
        <v>283.79999999999995</v>
      </c>
      <c r="AR25" s="33">
        <v>71.600000000000009</v>
      </c>
      <c r="AS25" s="33">
        <v>175.9</v>
      </c>
      <c r="AT25" s="33">
        <v>7.8</v>
      </c>
      <c r="AU25" s="33">
        <v>3.3</v>
      </c>
      <c r="AV25" s="33">
        <v>1.9</v>
      </c>
      <c r="AW25" s="33">
        <v>4.2</v>
      </c>
      <c r="AX25" s="31">
        <f t="shared" si="4"/>
        <v>10.900000000000002</v>
      </c>
      <c r="AY25" s="33">
        <v>1.2</v>
      </c>
      <c r="AZ25" s="33">
        <v>0.9</v>
      </c>
      <c r="BA25" s="33">
        <v>0.6</v>
      </c>
      <c r="BB25" s="33">
        <v>3.7</v>
      </c>
      <c r="BC25" s="33">
        <v>4.2</v>
      </c>
      <c r="BD25" s="33">
        <v>0.3</v>
      </c>
      <c r="BE25" s="31">
        <f t="shared" si="5"/>
        <v>16.3</v>
      </c>
      <c r="BF25" s="33">
        <v>7.3</v>
      </c>
      <c r="BG25" s="33">
        <v>3.7</v>
      </c>
      <c r="BH25" s="33">
        <v>5.3</v>
      </c>
      <c r="BI25" s="33">
        <f t="shared" si="6"/>
        <v>4.7</v>
      </c>
      <c r="BJ25" s="33">
        <v>4.7</v>
      </c>
      <c r="BK25" s="33">
        <f t="shared" si="7"/>
        <v>30.5</v>
      </c>
      <c r="BL25" s="33">
        <v>2.1</v>
      </c>
      <c r="BM25" s="33">
        <v>2.2000000000000002</v>
      </c>
      <c r="BN25" s="33">
        <v>3.7</v>
      </c>
      <c r="BO25" s="33">
        <v>0.9</v>
      </c>
      <c r="BP25" s="33">
        <v>1.1000000000000001</v>
      </c>
      <c r="BQ25" s="33">
        <v>0.6</v>
      </c>
      <c r="BR25" s="33">
        <v>0.2</v>
      </c>
      <c r="BS25" s="33">
        <v>7.3</v>
      </c>
      <c r="BT25" s="33">
        <v>0.6</v>
      </c>
      <c r="BU25" s="33">
        <v>2.5</v>
      </c>
      <c r="BV25" s="33">
        <v>1</v>
      </c>
      <c r="BW25" s="33">
        <v>3</v>
      </c>
      <c r="BX25" s="33">
        <v>5.3</v>
      </c>
      <c r="BY25" s="33">
        <f t="shared" si="8"/>
        <v>3040.6000000000004</v>
      </c>
      <c r="BZ25" s="33">
        <v>2985.4</v>
      </c>
      <c r="CA25" s="33">
        <v>10.299999999999999</v>
      </c>
      <c r="CB25" s="33">
        <v>12.3</v>
      </c>
      <c r="CC25" s="33">
        <v>20.599999999999998</v>
      </c>
      <c r="CD25" s="33">
        <v>12</v>
      </c>
      <c r="CE25" s="33">
        <f t="shared" si="9"/>
        <v>17.399999999999999</v>
      </c>
      <c r="CF25" s="33">
        <v>1.1000000000000001</v>
      </c>
      <c r="CG25" s="33">
        <v>0.7</v>
      </c>
      <c r="CH25" s="33">
        <v>0.1</v>
      </c>
      <c r="CI25" s="33">
        <v>5.0999999999999996</v>
      </c>
      <c r="CJ25" s="33">
        <v>4</v>
      </c>
      <c r="CK25" s="33">
        <v>0.2</v>
      </c>
      <c r="CL25" s="33">
        <v>6.2</v>
      </c>
      <c r="CM25" s="33" t="s">
        <v>108</v>
      </c>
      <c r="CN25" s="33" t="s">
        <v>108</v>
      </c>
      <c r="CO25" s="33" t="s">
        <v>108</v>
      </c>
      <c r="CP25" s="33">
        <v>9863.6999999999989</v>
      </c>
      <c r="CQ25" s="33">
        <v>1032.8</v>
      </c>
      <c r="CR25" s="33">
        <v>395647.59999999986</v>
      </c>
    </row>
    <row r="26" spans="1:96" ht="15" customHeight="1" thickBot="1">
      <c r="A26" s="29">
        <v>2010</v>
      </c>
      <c r="B26" s="31">
        <f t="shared" si="0"/>
        <v>172756.7</v>
      </c>
      <c r="C26" s="31">
        <v>172718</v>
      </c>
      <c r="D26" s="31">
        <v>2.7</v>
      </c>
      <c r="E26" s="31">
        <v>36</v>
      </c>
      <c r="F26" s="31">
        <f t="shared" si="1"/>
        <v>202375.9</v>
      </c>
      <c r="G26" s="31">
        <v>813.9</v>
      </c>
      <c r="H26" s="31">
        <v>118.1</v>
      </c>
      <c r="I26" s="31">
        <v>41.199999999999996</v>
      </c>
      <c r="J26" s="31">
        <v>0.5</v>
      </c>
      <c r="K26" s="32">
        <v>55.900000000000006</v>
      </c>
      <c r="L26" s="33">
        <v>4.0999999999999996</v>
      </c>
      <c r="M26" s="33">
        <v>10.9</v>
      </c>
      <c r="N26" s="33">
        <v>1032.9000000000001</v>
      </c>
      <c r="O26" s="33">
        <v>1510.3</v>
      </c>
      <c r="P26" s="33">
        <v>1.6</v>
      </c>
      <c r="Q26" s="33">
        <v>119.2</v>
      </c>
      <c r="R26" s="33">
        <v>1087.5</v>
      </c>
      <c r="S26" s="33">
        <v>1</v>
      </c>
      <c r="T26" s="33">
        <v>2.2000000000000002</v>
      </c>
      <c r="U26" s="33">
        <v>910.50000000000011</v>
      </c>
      <c r="V26" s="33">
        <v>2.5</v>
      </c>
      <c r="W26" s="33">
        <v>10.5</v>
      </c>
      <c r="X26" s="33">
        <v>0.2</v>
      </c>
      <c r="Y26" s="33">
        <v>0.5</v>
      </c>
      <c r="Z26" s="33">
        <v>5</v>
      </c>
      <c r="AA26" s="33">
        <v>0.79999999999999993</v>
      </c>
      <c r="AB26" s="33">
        <v>0.1</v>
      </c>
      <c r="AC26" s="33">
        <v>2.3000000000000003</v>
      </c>
      <c r="AD26" s="33">
        <v>0.3</v>
      </c>
      <c r="AE26" s="33">
        <v>1.8</v>
      </c>
      <c r="AF26" s="33">
        <v>2175.6999999999998</v>
      </c>
      <c r="AG26" s="33">
        <v>1.9</v>
      </c>
      <c r="AH26" s="33">
        <v>194464.5</v>
      </c>
      <c r="AI26" s="31">
        <f t="shared" si="2"/>
        <v>91.199999999999989</v>
      </c>
      <c r="AJ26" s="33">
        <v>32.799999999999997</v>
      </c>
      <c r="AK26" s="33">
        <v>26.5</v>
      </c>
      <c r="AL26" s="33">
        <v>31.9</v>
      </c>
      <c r="AM26" s="31">
        <f t="shared" si="3"/>
        <v>631.5</v>
      </c>
      <c r="AN26" s="33">
        <v>8.1</v>
      </c>
      <c r="AO26" s="33">
        <v>57.5</v>
      </c>
      <c r="AP26" s="33">
        <v>24.6</v>
      </c>
      <c r="AQ26" s="33">
        <v>279.3</v>
      </c>
      <c r="AR26" s="33">
        <v>54.400000000000006</v>
      </c>
      <c r="AS26" s="33">
        <v>192.6</v>
      </c>
      <c r="AT26" s="33">
        <v>7.6</v>
      </c>
      <c r="AU26" s="33">
        <v>3.2</v>
      </c>
      <c r="AV26" s="33">
        <v>1.3</v>
      </c>
      <c r="AW26" s="33">
        <v>2.9</v>
      </c>
      <c r="AX26" s="31">
        <f t="shared" si="4"/>
        <v>10.3</v>
      </c>
      <c r="AY26" s="33">
        <v>1.1000000000000001</v>
      </c>
      <c r="AZ26" s="33">
        <v>0.8</v>
      </c>
      <c r="BA26" s="33">
        <v>0.5</v>
      </c>
      <c r="BB26" s="33">
        <v>3.5</v>
      </c>
      <c r="BC26" s="33">
        <v>4</v>
      </c>
      <c r="BD26" s="33">
        <v>0.4</v>
      </c>
      <c r="BE26" s="31">
        <f t="shared" si="5"/>
        <v>13.600000000000001</v>
      </c>
      <c r="BF26" s="33">
        <v>6.5</v>
      </c>
      <c r="BG26" s="33">
        <v>2.9</v>
      </c>
      <c r="BH26" s="33">
        <v>4.2</v>
      </c>
      <c r="BI26" s="33">
        <f t="shared" si="6"/>
        <v>4.2</v>
      </c>
      <c r="BJ26" s="33">
        <v>4.2</v>
      </c>
      <c r="BK26" s="33">
        <f t="shared" si="7"/>
        <v>29.700000000000003</v>
      </c>
      <c r="BL26" s="33">
        <v>2</v>
      </c>
      <c r="BM26" s="33">
        <v>2.2000000000000002</v>
      </c>
      <c r="BN26" s="33">
        <v>3.7</v>
      </c>
      <c r="BO26" s="33">
        <v>0.8</v>
      </c>
      <c r="BP26" s="33">
        <v>0.9</v>
      </c>
      <c r="BQ26" s="33">
        <v>0.6</v>
      </c>
      <c r="BR26" s="33">
        <v>0.2</v>
      </c>
      <c r="BS26" s="33">
        <v>7.1</v>
      </c>
      <c r="BT26" s="33">
        <v>0.6</v>
      </c>
      <c r="BU26" s="33">
        <v>2.5</v>
      </c>
      <c r="BV26" s="33">
        <v>1</v>
      </c>
      <c r="BW26" s="33">
        <v>2.8000000000000003</v>
      </c>
      <c r="BX26" s="33">
        <v>5.3</v>
      </c>
      <c r="BY26" s="33">
        <f t="shared" si="8"/>
        <v>1884.1</v>
      </c>
      <c r="BZ26" s="33">
        <v>1838.1999999999998</v>
      </c>
      <c r="CA26" s="33">
        <v>9.1999999999999993</v>
      </c>
      <c r="CB26" s="33">
        <v>9.9</v>
      </c>
      <c r="CC26" s="33">
        <v>17</v>
      </c>
      <c r="CD26" s="33">
        <v>9.7999999999999989</v>
      </c>
      <c r="CE26" s="33">
        <f t="shared" si="9"/>
        <v>15.499999999999998</v>
      </c>
      <c r="CF26" s="33">
        <v>1</v>
      </c>
      <c r="CG26" s="33">
        <v>0.6</v>
      </c>
      <c r="CH26" s="33">
        <v>0.1</v>
      </c>
      <c r="CI26" s="33">
        <v>4.3999999999999995</v>
      </c>
      <c r="CJ26" s="33">
        <v>3</v>
      </c>
      <c r="CK26" s="33">
        <v>0.2</v>
      </c>
      <c r="CL26" s="33">
        <v>6.1999999999999993</v>
      </c>
      <c r="CM26" s="33" t="s">
        <v>108</v>
      </c>
      <c r="CN26" s="33" t="s">
        <v>108</v>
      </c>
      <c r="CO26" s="33" t="s">
        <v>108</v>
      </c>
      <c r="CP26" s="33">
        <v>9397.7000000000007</v>
      </c>
      <c r="CQ26" s="33">
        <v>952.1</v>
      </c>
      <c r="CR26" s="33">
        <v>387210.39999999997</v>
      </c>
    </row>
    <row r="27" spans="1:96" ht="15" customHeight="1" thickBot="1">
      <c r="A27" s="29">
        <v>2011</v>
      </c>
      <c r="B27" s="31">
        <f t="shared" si="0"/>
        <v>171088</v>
      </c>
      <c r="C27" s="31">
        <v>171050.9</v>
      </c>
      <c r="D27" s="31">
        <v>1.7</v>
      </c>
      <c r="E27" s="31">
        <v>35.400000000000006</v>
      </c>
      <c r="F27" s="31">
        <f t="shared" si="1"/>
        <v>201538.2</v>
      </c>
      <c r="G27" s="31">
        <v>795.8</v>
      </c>
      <c r="H27" s="31">
        <v>79.900000000000006</v>
      </c>
      <c r="I27" s="31">
        <v>38.099999999999994</v>
      </c>
      <c r="J27" s="31">
        <v>0.3</v>
      </c>
      <c r="K27" s="32">
        <v>31.3</v>
      </c>
      <c r="L27" s="33">
        <v>3.6</v>
      </c>
      <c r="M27" s="33">
        <v>9.3000000000000007</v>
      </c>
      <c r="N27" s="33">
        <v>1035.1000000000001</v>
      </c>
      <c r="O27" s="33">
        <v>1557.3</v>
      </c>
      <c r="P27" s="33">
        <v>1.1000000000000001</v>
      </c>
      <c r="Q27" s="33">
        <v>131.5</v>
      </c>
      <c r="R27" s="33">
        <v>1010.8000000000001</v>
      </c>
      <c r="S27" s="33">
        <v>0.79999999999999993</v>
      </c>
      <c r="T27" s="33">
        <v>2.4000000000000004</v>
      </c>
      <c r="U27" s="33">
        <v>906.09999999999991</v>
      </c>
      <c r="V27" s="33">
        <v>2.7</v>
      </c>
      <c r="W27" s="33">
        <v>6.8</v>
      </c>
      <c r="X27" s="33">
        <v>0.30000000000000004</v>
      </c>
      <c r="Y27" s="33">
        <v>0.4</v>
      </c>
      <c r="Z27" s="33">
        <v>4.5</v>
      </c>
      <c r="AA27" s="33">
        <v>0.7</v>
      </c>
      <c r="AB27" s="33">
        <v>0.1</v>
      </c>
      <c r="AC27" s="33">
        <v>2.2000000000000002</v>
      </c>
      <c r="AD27" s="33">
        <v>0.2</v>
      </c>
      <c r="AE27" s="33">
        <v>1.4000000000000001</v>
      </c>
      <c r="AF27" s="33">
        <v>2141.9</v>
      </c>
      <c r="AG27" s="33">
        <v>1.6</v>
      </c>
      <c r="AH27" s="33">
        <v>193772</v>
      </c>
      <c r="AI27" s="31">
        <f t="shared" si="2"/>
        <v>74.599999999999994</v>
      </c>
      <c r="AJ27" s="33">
        <v>23.8</v>
      </c>
      <c r="AK27" s="33">
        <v>22.8</v>
      </c>
      <c r="AL27" s="33">
        <v>28</v>
      </c>
      <c r="AM27" s="31">
        <f t="shared" si="3"/>
        <v>604.5</v>
      </c>
      <c r="AN27" s="33">
        <v>5.8</v>
      </c>
      <c r="AO27" s="33">
        <v>75.5</v>
      </c>
      <c r="AP27" s="33">
        <v>22.599999999999998</v>
      </c>
      <c r="AQ27" s="33">
        <v>251.9</v>
      </c>
      <c r="AR27" s="33">
        <v>49.800000000000004</v>
      </c>
      <c r="AS27" s="33">
        <v>187.7</v>
      </c>
      <c r="AT27" s="33">
        <v>5.4</v>
      </c>
      <c r="AU27" s="33">
        <v>2</v>
      </c>
      <c r="AV27" s="33">
        <v>1.2000000000000002</v>
      </c>
      <c r="AW27" s="33">
        <v>2.6</v>
      </c>
      <c r="AX27" s="31">
        <f t="shared" si="4"/>
        <v>5.7</v>
      </c>
      <c r="AY27" s="33">
        <v>0.7</v>
      </c>
      <c r="AZ27" s="33">
        <v>0.5</v>
      </c>
      <c r="BA27" s="33">
        <v>0.4</v>
      </c>
      <c r="BB27" s="33">
        <v>1.8</v>
      </c>
      <c r="BC27" s="33">
        <v>2.1</v>
      </c>
      <c r="BD27" s="33">
        <v>0.2</v>
      </c>
      <c r="BE27" s="31">
        <f t="shared" si="5"/>
        <v>13.200000000000001</v>
      </c>
      <c r="BF27" s="33">
        <v>5.8</v>
      </c>
      <c r="BG27" s="33">
        <v>3.5</v>
      </c>
      <c r="BH27" s="33">
        <v>3.9</v>
      </c>
      <c r="BI27" s="33">
        <f t="shared" si="6"/>
        <v>2.1</v>
      </c>
      <c r="BJ27" s="33">
        <v>2.1</v>
      </c>
      <c r="BK27" s="33">
        <f t="shared" si="7"/>
        <v>21.1</v>
      </c>
      <c r="BL27" s="33">
        <v>1.3</v>
      </c>
      <c r="BM27" s="33">
        <v>1.5</v>
      </c>
      <c r="BN27" s="33">
        <v>2.1</v>
      </c>
      <c r="BO27" s="33">
        <v>0.7</v>
      </c>
      <c r="BP27" s="33">
        <v>0.6</v>
      </c>
      <c r="BQ27" s="33">
        <v>0.4</v>
      </c>
      <c r="BR27" s="33">
        <v>0.2</v>
      </c>
      <c r="BS27" s="33">
        <v>5.4</v>
      </c>
      <c r="BT27" s="33">
        <v>0.4</v>
      </c>
      <c r="BU27" s="33">
        <v>1.9</v>
      </c>
      <c r="BV27" s="33">
        <v>0.6</v>
      </c>
      <c r="BW27" s="33">
        <v>2.2000000000000002</v>
      </c>
      <c r="BX27" s="33">
        <v>3.8000000000000003</v>
      </c>
      <c r="BY27" s="33">
        <f t="shared" si="8"/>
        <v>1703.0000000000002</v>
      </c>
      <c r="BZ27" s="33">
        <v>1662.9</v>
      </c>
      <c r="CA27" s="33">
        <v>7.5</v>
      </c>
      <c r="CB27" s="33">
        <v>8.7000000000000011</v>
      </c>
      <c r="CC27" s="33">
        <v>16.400000000000002</v>
      </c>
      <c r="CD27" s="33">
        <v>7.5</v>
      </c>
      <c r="CE27" s="33">
        <f t="shared" si="9"/>
        <v>10.3</v>
      </c>
      <c r="CF27" s="33">
        <v>0.7</v>
      </c>
      <c r="CG27" s="33">
        <v>0.5</v>
      </c>
      <c r="CH27" s="33" t="s">
        <v>108</v>
      </c>
      <c r="CI27" s="33">
        <v>3.2</v>
      </c>
      <c r="CJ27" s="33">
        <v>2.5</v>
      </c>
      <c r="CK27" s="33">
        <v>0.2</v>
      </c>
      <c r="CL27" s="33">
        <v>3.2</v>
      </c>
      <c r="CM27" s="33" t="s">
        <v>108</v>
      </c>
      <c r="CN27" s="33" t="s">
        <v>108</v>
      </c>
      <c r="CO27" s="33" t="s">
        <v>108</v>
      </c>
      <c r="CP27" s="33">
        <v>9680.7999999999993</v>
      </c>
      <c r="CQ27" s="33">
        <v>840.3</v>
      </c>
      <c r="CR27" s="33">
        <v>384741.50000000006</v>
      </c>
    </row>
    <row r="28" spans="1:96" ht="15" customHeight="1" thickBot="1">
      <c r="A28" s="29">
        <v>2012</v>
      </c>
      <c r="B28" s="31">
        <f t="shared" si="0"/>
        <v>169919.9</v>
      </c>
      <c r="C28" s="31">
        <v>169886.4</v>
      </c>
      <c r="D28" s="31">
        <v>1.6</v>
      </c>
      <c r="E28" s="31">
        <v>31.9</v>
      </c>
      <c r="F28" s="31">
        <f t="shared" si="1"/>
        <v>193509.69999999998</v>
      </c>
      <c r="G28" s="31">
        <v>785.6</v>
      </c>
      <c r="H28" s="31">
        <v>83.5</v>
      </c>
      <c r="I28" s="31">
        <v>43.9</v>
      </c>
      <c r="J28" s="31">
        <v>0.3</v>
      </c>
      <c r="K28" s="32">
        <v>26.8</v>
      </c>
      <c r="L28" s="33">
        <v>3</v>
      </c>
      <c r="M28" s="33">
        <v>8.8000000000000007</v>
      </c>
      <c r="N28" s="33">
        <v>1057.9000000000001</v>
      </c>
      <c r="O28" s="33">
        <v>1598.6999999999998</v>
      </c>
      <c r="P28" s="33">
        <v>1</v>
      </c>
      <c r="Q28" s="33">
        <v>151</v>
      </c>
      <c r="R28" s="33">
        <v>651.39999999999986</v>
      </c>
      <c r="S28" s="33">
        <v>0.79999999999999993</v>
      </c>
      <c r="T28" s="33">
        <v>2.2999999999999998</v>
      </c>
      <c r="U28" s="33">
        <v>910</v>
      </c>
      <c r="V28" s="33">
        <v>2.8000000000000003</v>
      </c>
      <c r="W28" s="33">
        <v>6.2</v>
      </c>
      <c r="X28" s="33">
        <v>0.30000000000000004</v>
      </c>
      <c r="Y28" s="33">
        <v>0.4</v>
      </c>
      <c r="Z28" s="33">
        <v>3.9</v>
      </c>
      <c r="AA28" s="33">
        <v>0.8</v>
      </c>
      <c r="AB28" s="33">
        <v>0.1</v>
      </c>
      <c r="AC28" s="33">
        <v>1.7</v>
      </c>
      <c r="AD28" s="33">
        <v>0.2</v>
      </c>
      <c r="AE28" s="33">
        <v>1.3</v>
      </c>
      <c r="AF28" s="33">
        <v>2157.9</v>
      </c>
      <c r="AG28" s="33">
        <v>1.2</v>
      </c>
      <c r="AH28" s="33">
        <v>186007.9</v>
      </c>
      <c r="AI28" s="31">
        <f t="shared" si="2"/>
        <v>55.900000000000006</v>
      </c>
      <c r="AJ28" s="33">
        <v>17.2</v>
      </c>
      <c r="AK28" s="33">
        <v>17.5</v>
      </c>
      <c r="AL28" s="33">
        <v>21.2</v>
      </c>
      <c r="AM28" s="31">
        <f t="shared" si="3"/>
        <v>552.79999999999984</v>
      </c>
      <c r="AN28" s="33">
        <v>4.9000000000000004</v>
      </c>
      <c r="AO28" s="33">
        <v>56</v>
      </c>
      <c r="AP28" s="33">
        <v>17.400000000000002</v>
      </c>
      <c r="AQ28" s="33">
        <v>219.7</v>
      </c>
      <c r="AR28" s="33">
        <v>53.5</v>
      </c>
      <c r="AS28" s="33">
        <v>191.29999999999998</v>
      </c>
      <c r="AT28" s="33">
        <v>4.5</v>
      </c>
      <c r="AU28" s="33">
        <v>1.9</v>
      </c>
      <c r="AV28" s="33">
        <v>1.3</v>
      </c>
      <c r="AW28" s="33">
        <v>2.2999999999999998</v>
      </c>
      <c r="AX28" s="31">
        <f t="shared" si="4"/>
        <v>5.2</v>
      </c>
      <c r="AY28" s="33">
        <v>0.6</v>
      </c>
      <c r="AZ28" s="33">
        <v>0.4</v>
      </c>
      <c r="BA28" s="33">
        <v>0.3</v>
      </c>
      <c r="BB28" s="33">
        <v>1.7</v>
      </c>
      <c r="BC28" s="33">
        <v>2</v>
      </c>
      <c r="BD28" s="33">
        <v>0.2</v>
      </c>
      <c r="BE28" s="31">
        <f t="shared" si="5"/>
        <v>11.5</v>
      </c>
      <c r="BF28" s="33">
        <v>5.5</v>
      </c>
      <c r="BG28" s="33">
        <v>2.5</v>
      </c>
      <c r="BH28" s="33">
        <v>3.5</v>
      </c>
      <c r="BI28" s="33">
        <f t="shared" si="6"/>
        <v>1.8</v>
      </c>
      <c r="BJ28" s="33">
        <v>1.8</v>
      </c>
      <c r="BK28" s="33">
        <f t="shared" si="7"/>
        <v>18.5</v>
      </c>
      <c r="BL28" s="33">
        <v>1.1000000000000001</v>
      </c>
      <c r="BM28" s="33">
        <v>1.4</v>
      </c>
      <c r="BN28" s="33">
        <v>1.9</v>
      </c>
      <c r="BO28" s="33">
        <v>0.6</v>
      </c>
      <c r="BP28" s="33">
        <v>0.5</v>
      </c>
      <c r="BQ28" s="33">
        <v>0.4</v>
      </c>
      <c r="BR28" s="33">
        <v>0.2</v>
      </c>
      <c r="BS28" s="33">
        <v>4.7</v>
      </c>
      <c r="BT28" s="33">
        <v>0.4</v>
      </c>
      <c r="BU28" s="33">
        <v>1.6</v>
      </c>
      <c r="BV28" s="33">
        <v>0.5</v>
      </c>
      <c r="BW28" s="33">
        <v>1.9</v>
      </c>
      <c r="BX28" s="33">
        <v>3.3</v>
      </c>
      <c r="BY28" s="33">
        <f t="shared" si="8"/>
        <v>1606.3999999999999</v>
      </c>
      <c r="BZ28" s="33">
        <v>1573.1</v>
      </c>
      <c r="CA28" s="33">
        <v>6.1</v>
      </c>
      <c r="CB28" s="33">
        <v>5.8999999999999995</v>
      </c>
      <c r="CC28" s="33">
        <v>15.299999999999999</v>
      </c>
      <c r="CD28" s="33">
        <v>6</v>
      </c>
      <c r="CE28" s="33">
        <f t="shared" si="9"/>
        <v>9</v>
      </c>
      <c r="CF28" s="33">
        <v>0.7</v>
      </c>
      <c r="CG28" s="33">
        <v>0.5</v>
      </c>
      <c r="CH28" s="33" t="s">
        <v>108</v>
      </c>
      <c r="CI28" s="33">
        <v>2.8</v>
      </c>
      <c r="CJ28" s="33">
        <v>2.2999999999999998</v>
      </c>
      <c r="CK28" s="33">
        <v>0.1</v>
      </c>
      <c r="CL28" s="33">
        <v>2.6</v>
      </c>
      <c r="CM28" s="33" t="s">
        <v>108</v>
      </c>
      <c r="CN28" s="33" t="s">
        <v>108</v>
      </c>
      <c r="CO28" s="33" t="s">
        <v>108</v>
      </c>
      <c r="CP28" s="33">
        <v>9524.4</v>
      </c>
      <c r="CQ28" s="33">
        <v>747.7</v>
      </c>
      <c r="CR28" s="33">
        <v>375215.1</v>
      </c>
    </row>
    <row r="29" spans="1:96" ht="15" customHeight="1" thickBot="1">
      <c r="A29" s="29">
        <v>2013</v>
      </c>
      <c r="B29" s="31">
        <f t="shared" si="0"/>
        <v>167403.29999999999</v>
      </c>
      <c r="C29" s="31">
        <v>167368.1</v>
      </c>
      <c r="D29" s="31">
        <v>1.8</v>
      </c>
      <c r="E29" s="31">
        <v>33.4</v>
      </c>
      <c r="F29" s="31">
        <f t="shared" si="1"/>
        <v>188840.1</v>
      </c>
      <c r="G29" s="31">
        <v>778.6</v>
      </c>
      <c r="H29" s="31">
        <v>83.199999999999989</v>
      </c>
      <c r="I29" s="31">
        <v>42.5</v>
      </c>
      <c r="J29" s="31">
        <v>0.3</v>
      </c>
      <c r="K29" s="32">
        <v>25.4</v>
      </c>
      <c r="L29" s="33">
        <v>6</v>
      </c>
      <c r="M29" s="33">
        <v>7.1999999999999993</v>
      </c>
      <c r="N29" s="33">
        <v>1014.2</v>
      </c>
      <c r="O29" s="33">
        <v>1590</v>
      </c>
      <c r="P29" s="33">
        <v>0.9</v>
      </c>
      <c r="Q29" s="33">
        <v>182.8</v>
      </c>
      <c r="R29" s="33">
        <v>899.80000000000007</v>
      </c>
      <c r="S29" s="33">
        <v>0.79999999999999993</v>
      </c>
      <c r="T29" s="33">
        <v>2.2999999999999998</v>
      </c>
      <c r="U29" s="33">
        <v>898.1</v>
      </c>
      <c r="V29" s="33">
        <v>2.8000000000000003</v>
      </c>
      <c r="W29" s="33">
        <v>8.1</v>
      </c>
      <c r="X29" s="33">
        <v>0.1</v>
      </c>
      <c r="Y29" s="33">
        <v>0.4</v>
      </c>
      <c r="Z29" s="33">
        <v>4</v>
      </c>
      <c r="AA29" s="33">
        <v>0.7</v>
      </c>
      <c r="AB29" s="33">
        <v>0.1</v>
      </c>
      <c r="AC29" s="33">
        <v>1.5999999999999999</v>
      </c>
      <c r="AD29" s="33">
        <v>0.2</v>
      </c>
      <c r="AE29" s="33">
        <v>1.2000000000000002</v>
      </c>
      <c r="AF29" s="33">
        <v>2081.6999999999998</v>
      </c>
      <c r="AG29" s="33">
        <v>1.1000000000000001</v>
      </c>
      <c r="AH29" s="33">
        <v>181206</v>
      </c>
      <c r="AI29" s="31">
        <f t="shared" si="2"/>
        <v>43.400000000000006</v>
      </c>
      <c r="AJ29" s="33">
        <v>13.7</v>
      </c>
      <c r="AK29" s="33">
        <v>12</v>
      </c>
      <c r="AL29" s="33">
        <v>17.700000000000003</v>
      </c>
      <c r="AM29" s="31">
        <f t="shared" si="3"/>
        <v>513.20000000000005</v>
      </c>
      <c r="AN29" s="33">
        <v>4.5999999999999996</v>
      </c>
      <c r="AO29" s="33">
        <v>49.900000000000006</v>
      </c>
      <c r="AP29" s="33">
        <v>15</v>
      </c>
      <c r="AQ29" s="33">
        <v>203.7</v>
      </c>
      <c r="AR29" s="33">
        <v>47.9</v>
      </c>
      <c r="AS29" s="33">
        <v>182.5</v>
      </c>
      <c r="AT29" s="33">
        <v>4.3</v>
      </c>
      <c r="AU29" s="33">
        <v>2</v>
      </c>
      <c r="AV29" s="33">
        <v>1.3</v>
      </c>
      <c r="AW29" s="33">
        <v>2</v>
      </c>
      <c r="AX29" s="31">
        <f t="shared" si="4"/>
        <v>5.4</v>
      </c>
      <c r="AY29" s="33">
        <v>0.6</v>
      </c>
      <c r="AZ29" s="33">
        <v>0.4</v>
      </c>
      <c r="BA29" s="33">
        <v>0.3</v>
      </c>
      <c r="BB29" s="33">
        <v>1.6</v>
      </c>
      <c r="BC29" s="33">
        <v>2.2999999999999998</v>
      </c>
      <c r="BD29" s="33">
        <v>0.2</v>
      </c>
      <c r="BE29" s="31">
        <f t="shared" si="5"/>
        <v>11.2</v>
      </c>
      <c r="BF29" s="33">
        <v>5.4</v>
      </c>
      <c r="BG29" s="33">
        <v>2.2999999999999998</v>
      </c>
      <c r="BH29" s="33">
        <v>3.5</v>
      </c>
      <c r="BI29" s="33">
        <f t="shared" si="6"/>
        <v>1.9</v>
      </c>
      <c r="BJ29" s="33">
        <v>1.9</v>
      </c>
      <c r="BK29" s="33">
        <f t="shared" si="7"/>
        <v>17.700000000000003</v>
      </c>
      <c r="BL29" s="33">
        <v>1.2</v>
      </c>
      <c r="BM29" s="33">
        <v>1.4</v>
      </c>
      <c r="BN29" s="33">
        <v>1.9</v>
      </c>
      <c r="BO29" s="33">
        <v>0.6</v>
      </c>
      <c r="BP29" s="33">
        <v>0.5</v>
      </c>
      <c r="BQ29" s="33">
        <v>0.4</v>
      </c>
      <c r="BR29" s="33">
        <v>0.1</v>
      </c>
      <c r="BS29" s="33">
        <v>4.2</v>
      </c>
      <c r="BT29" s="33">
        <v>0.3</v>
      </c>
      <c r="BU29" s="33">
        <v>1.5</v>
      </c>
      <c r="BV29" s="33">
        <v>0.5</v>
      </c>
      <c r="BW29" s="33">
        <v>1.9</v>
      </c>
      <c r="BX29" s="33">
        <v>3.2</v>
      </c>
      <c r="BY29" s="33">
        <f t="shared" si="8"/>
        <v>1307.8</v>
      </c>
      <c r="BZ29" s="33">
        <v>1273.8</v>
      </c>
      <c r="CA29" s="33">
        <v>6.6</v>
      </c>
      <c r="CB29" s="33">
        <v>6.3</v>
      </c>
      <c r="CC29" s="33">
        <v>14.7</v>
      </c>
      <c r="CD29" s="33">
        <v>6.3999999999999995</v>
      </c>
      <c r="CE29" s="33">
        <f t="shared" si="9"/>
        <v>9.1</v>
      </c>
      <c r="CF29" s="33">
        <v>0.7</v>
      </c>
      <c r="CG29" s="33">
        <v>0.5</v>
      </c>
      <c r="CH29" s="33" t="s">
        <v>108</v>
      </c>
      <c r="CI29" s="33">
        <v>2.8</v>
      </c>
      <c r="CJ29" s="33">
        <v>2.4</v>
      </c>
      <c r="CK29" s="33">
        <v>0.1</v>
      </c>
      <c r="CL29" s="33">
        <v>2.6</v>
      </c>
      <c r="CM29" s="33" t="s">
        <v>108</v>
      </c>
      <c r="CN29" s="33" t="s">
        <v>108</v>
      </c>
      <c r="CO29" s="33" t="s">
        <v>108</v>
      </c>
      <c r="CP29" s="33">
        <v>9601</v>
      </c>
      <c r="CQ29" s="33">
        <v>687.8</v>
      </c>
      <c r="CR29" s="33">
        <v>367754.10000000003</v>
      </c>
    </row>
    <row r="30" spans="1:96" ht="15" customHeight="1" thickBot="1">
      <c r="A30" s="29">
        <v>2014</v>
      </c>
      <c r="B30" s="31">
        <f t="shared" si="0"/>
        <v>167775.90000000002</v>
      </c>
      <c r="C30" s="31">
        <v>167743.5</v>
      </c>
      <c r="D30" s="31">
        <v>1.7</v>
      </c>
      <c r="E30" s="31">
        <v>30.7</v>
      </c>
      <c r="F30" s="31">
        <f t="shared" si="1"/>
        <v>183494.8</v>
      </c>
      <c r="G30" s="31">
        <v>758.9</v>
      </c>
      <c r="H30" s="31">
        <v>88.5</v>
      </c>
      <c r="I30" s="31">
        <v>46.7</v>
      </c>
      <c r="J30" s="31">
        <v>0.3</v>
      </c>
      <c r="K30" s="32">
        <v>23.1</v>
      </c>
      <c r="L30" s="33">
        <v>9.6999999999999993</v>
      </c>
      <c r="M30" s="33">
        <v>7.2</v>
      </c>
      <c r="N30" s="33">
        <v>1006.6</v>
      </c>
      <c r="O30" s="33">
        <v>1587.9</v>
      </c>
      <c r="P30" s="33">
        <v>0.9</v>
      </c>
      <c r="Q30" s="33">
        <v>136.9</v>
      </c>
      <c r="R30" s="33">
        <v>1089.7</v>
      </c>
      <c r="S30" s="33">
        <v>0.7</v>
      </c>
      <c r="T30" s="33">
        <v>2.2000000000000002</v>
      </c>
      <c r="U30" s="33">
        <v>920.09999999999991</v>
      </c>
      <c r="V30" s="33">
        <v>2.7</v>
      </c>
      <c r="W30" s="33">
        <v>8</v>
      </c>
      <c r="X30" s="33">
        <v>0.1</v>
      </c>
      <c r="Y30" s="33">
        <v>0.4</v>
      </c>
      <c r="Z30" s="33">
        <v>4.4000000000000004</v>
      </c>
      <c r="AA30" s="33">
        <v>0.7</v>
      </c>
      <c r="AB30" s="33">
        <v>0.1</v>
      </c>
      <c r="AC30" s="33">
        <v>1.5999999999999999</v>
      </c>
      <c r="AD30" s="33">
        <v>0.2</v>
      </c>
      <c r="AE30" s="33">
        <v>1.1000000000000001</v>
      </c>
      <c r="AF30" s="33">
        <v>2024.7</v>
      </c>
      <c r="AG30" s="33">
        <v>1</v>
      </c>
      <c r="AH30" s="33">
        <v>175770.4</v>
      </c>
      <c r="AI30" s="31">
        <f t="shared" si="2"/>
        <v>41</v>
      </c>
      <c r="AJ30" s="33">
        <v>12.6</v>
      </c>
      <c r="AK30" s="33">
        <v>11.3</v>
      </c>
      <c r="AL30" s="33">
        <v>17.100000000000001</v>
      </c>
      <c r="AM30" s="31">
        <f t="shared" si="3"/>
        <v>529.9</v>
      </c>
      <c r="AN30" s="33">
        <v>4.4000000000000004</v>
      </c>
      <c r="AO30" s="33">
        <v>52.7</v>
      </c>
      <c r="AP30" s="33">
        <v>15.6</v>
      </c>
      <c r="AQ30" s="33">
        <v>191</v>
      </c>
      <c r="AR30" s="33">
        <v>47.6</v>
      </c>
      <c r="AS30" s="33">
        <v>208.9</v>
      </c>
      <c r="AT30" s="33">
        <v>3.9</v>
      </c>
      <c r="AU30" s="33">
        <v>1.8</v>
      </c>
      <c r="AV30" s="33">
        <v>1.7000000000000002</v>
      </c>
      <c r="AW30" s="33">
        <v>2.2999999999999998</v>
      </c>
      <c r="AX30" s="31">
        <f t="shared" si="4"/>
        <v>4.7</v>
      </c>
      <c r="AY30" s="33">
        <v>0.5</v>
      </c>
      <c r="AZ30" s="33">
        <v>0.4</v>
      </c>
      <c r="BA30" s="33">
        <v>0.3</v>
      </c>
      <c r="BB30" s="33">
        <v>1.3</v>
      </c>
      <c r="BC30" s="33">
        <v>2</v>
      </c>
      <c r="BD30" s="33">
        <v>0.2</v>
      </c>
      <c r="BE30" s="31">
        <f t="shared" si="5"/>
        <v>10.1</v>
      </c>
      <c r="BF30" s="33">
        <v>4.5999999999999996</v>
      </c>
      <c r="BG30" s="33">
        <v>2.4</v>
      </c>
      <c r="BH30" s="33">
        <v>3.1</v>
      </c>
      <c r="BI30" s="33">
        <f t="shared" si="6"/>
        <v>1.6</v>
      </c>
      <c r="BJ30" s="33">
        <v>1.6</v>
      </c>
      <c r="BK30" s="33">
        <f t="shared" si="7"/>
        <v>16.399999999999999</v>
      </c>
      <c r="BL30" s="33">
        <v>1.1000000000000001</v>
      </c>
      <c r="BM30" s="33">
        <v>1.3</v>
      </c>
      <c r="BN30" s="33">
        <v>1.7</v>
      </c>
      <c r="BO30" s="33">
        <v>0.6</v>
      </c>
      <c r="BP30" s="33">
        <v>0.4</v>
      </c>
      <c r="BQ30" s="33">
        <v>0.4</v>
      </c>
      <c r="BR30" s="33">
        <v>0.1</v>
      </c>
      <c r="BS30" s="33">
        <v>3.8</v>
      </c>
      <c r="BT30" s="33">
        <v>0.3</v>
      </c>
      <c r="BU30" s="33">
        <v>1.5</v>
      </c>
      <c r="BV30" s="33">
        <v>0.5</v>
      </c>
      <c r="BW30" s="33">
        <v>1.7</v>
      </c>
      <c r="BX30" s="33">
        <v>3</v>
      </c>
      <c r="BY30" s="33">
        <f t="shared" si="8"/>
        <v>2406.7999999999997</v>
      </c>
      <c r="BZ30" s="33">
        <v>2373.9</v>
      </c>
      <c r="CA30" s="33">
        <v>5.5</v>
      </c>
      <c r="CB30" s="33">
        <v>6.6</v>
      </c>
      <c r="CC30" s="33">
        <v>14.6</v>
      </c>
      <c r="CD30" s="33">
        <v>6.2</v>
      </c>
      <c r="CE30" s="33">
        <f t="shared" si="9"/>
        <v>8.3000000000000007</v>
      </c>
      <c r="CF30" s="33">
        <v>0.7</v>
      </c>
      <c r="CG30" s="33">
        <v>0.5</v>
      </c>
      <c r="CH30" s="33" t="s">
        <v>108</v>
      </c>
      <c r="CI30" s="33">
        <v>2.6</v>
      </c>
      <c r="CJ30" s="33">
        <v>2.2000000000000002</v>
      </c>
      <c r="CK30" s="33">
        <v>0.1</v>
      </c>
      <c r="CL30" s="33">
        <v>2.2000000000000002</v>
      </c>
      <c r="CM30" s="33" t="s">
        <v>108</v>
      </c>
      <c r="CN30" s="33" t="s">
        <v>108</v>
      </c>
      <c r="CO30" s="33" t="s">
        <v>108</v>
      </c>
      <c r="CP30" s="33">
        <v>9457</v>
      </c>
      <c r="CQ30" s="33">
        <v>663.9</v>
      </c>
      <c r="CR30" s="33">
        <v>363746.5</v>
      </c>
    </row>
    <row r="31" spans="1:96" ht="15" customHeight="1" thickBot="1">
      <c r="A31" s="29">
        <v>2015</v>
      </c>
      <c r="B31" s="31">
        <f t="shared" si="0"/>
        <v>170468.2</v>
      </c>
      <c r="C31" s="31">
        <v>170431.6</v>
      </c>
      <c r="D31" s="31">
        <v>1.6</v>
      </c>
      <c r="E31" s="31">
        <v>35</v>
      </c>
      <c r="F31" s="31">
        <f t="shared" si="1"/>
        <v>175670.39999999999</v>
      </c>
      <c r="G31" s="31">
        <v>769.9</v>
      </c>
      <c r="H31" s="31">
        <v>92.5</v>
      </c>
      <c r="I31" s="31">
        <v>50.199999999999996</v>
      </c>
      <c r="J31" s="31">
        <v>0.3</v>
      </c>
      <c r="K31" s="32">
        <v>25.4</v>
      </c>
      <c r="L31" s="33">
        <v>12.6</v>
      </c>
      <c r="M31" s="33">
        <v>7.4</v>
      </c>
      <c r="N31" s="33">
        <v>1079.5</v>
      </c>
      <c r="O31" s="33">
        <v>1644.6</v>
      </c>
      <c r="P31" s="33">
        <v>0.79999999999999993</v>
      </c>
      <c r="Q31" s="33">
        <v>158.80000000000001</v>
      </c>
      <c r="R31" s="33">
        <v>1153.5999999999999</v>
      </c>
      <c r="S31" s="33">
        <v>0.7</v>
      </c>
      <c r="T31" s="33">
        <v>2.1</v>
      </c>
      <c r="U31" s="33">
        <v>904.40000000000009</v>
      </c>
      <c r="V31" s="33">
        <v>3.4</v>
      </c>
      <c r="W31" s="33">
        <v>7.1999999999999993</v>
      </c>
      <c r="X31" s="33">
        <v>0.1</v>
      </c>
      <c r="Y31" s="33">
        <v>0.30000000000000004</v>
      </c>
      <c r="Z31" s="33">
        <v>4.5999999999999996</v>
      </c>
      <c r="AA31" s="33">
        <v>0.7</v>
      </c>
      <c r="AB31" s="33">
        <v>0.1</v>
      </c>
      <c r="AC31" s="33">
        <v>1.7000000000000002</v>
      </c>
      <c r="AD31" s="33">
        <v>0.2</v>
      </c>
      <c r="AE31" s="33">
        <v>1.2</v>
      </c>
      <c r="AF31" s="33">
        <v>2173.6999999999998</v>
      </c>
      <c r="AG31" s="33">
        <v>1</v>
      </c>
      <c r="AH31" s="33">
        <v>167573.4</v>
      </c>
      <c r="AI31" s="31">
        <f t="shared" si="2"/>
        <v>44</v>
      </c>
      <c r="AJ31" s="33">
        <v>13.7</v>
      </c>
      <c r="AK31" s="33">
        <v>11.9</v>
      </c>
      <c r="AL31" s="33">
        <v>18.399999999999999</v>
      </c>
      <c r="AM31" s="31">
        <f t="shared" si="3"/>
        <v>476.5</v>
      </c>
      <c r="AN31" s="33">
        <v>4.0999999999999996</v>
      </c>
      <c r="AO31" s="33">
        <v>45.400000000000006</v>
      </c>
      <c r="AP31" s="33">
        <v>14.8</v>
      </c>
      <c r="AQ31" s="33">
        <v>176.89999999999998</v>
      </c>
      <c r="AR31" s="33">
        <v>51.400000000000006</v>
      </c>
      <c r="AS31" s="33">
        <v>173.5</v>
      </c>
      <c r="AT31" s="33">
        <v>4.4000000000000004</v>
      </c>
      <c r="AU31" s="33">
        <v>1.6</v>
      </c>
      <c r="AV31" s="33">
        <v>1.9</v>
      </c>
      <c r="AW31" s="33">
        <v>2.5</v>
      </c>
      <c r="AX31" s="31">
        <f t="shared" si="4"/>
        <v>4.3</v>
      </c>
      <c r="AY31" s="33">
        <v>0.4</v>
      </c>
      <c r="AZ31" s="33">
        <v>0.4</v>
      </c>
      <c r="BA31" s="33">
        <v>0.3</v>
      </c>
      <c r="BB31" s="33">
        <v>1.2</v>
      </c>
      <c r="BC31" s="33">
        <v>1.8</v>
      </c>
      <c r="BD31" s="33">
        <v>0.2</v>
      </c>
      <c r="BE31" s="31">
        <f t="shared" si="5"/>
        <v>9.1000000000000014</v>
      </c>
      <c r="BF31" s="33">
        <v>3.9</v>
      </c>
      <c r="BG31" s="33">
        <v>2.5</v>
      </c>
      <c r="BH31" s="33">
        <v>2.7</v>
      </c>
      <c r="BI31" s="33">
        <f t="shared" si="6"/>
        <v>1.5</v>
      </c>
      <c r="BJ31" s="33">
        <v>1.5</v>
      </c>
      <c r="BK31" s="33">
        <f t="shared" si="7"/>
        <v>15.400000000000002</v>
      </c>
      <c r="BL31" s="33">
        <v>1</v>
      </c>
      <c r="BM31" s="33">
        <v>1.2</v>
      </c>
      <c r="BN31" s="33">
        <v>1.6</v>
      </c>
      <c r="BO31" s="33">
        <v>0.7</v>
      </c>
      <c r="BP31" s="33">
        <v>0.4</v>
      </c>
      <c r="BQ31" s="33">
        <v>0.4</v>
      </c>
      <c r="BR31" s="33">
        <v>0.1</v>
      </c>
      <c r="BS31" s="33">
        <v>3.4</v>
      </c>
      <c r="BT31" s="33">
        <v>0.3</v>
      </c>
      <c r="BU31" s="33">
        <v>1.4</v>
      </c>
      <c r="BV31" s="33">
        <v>0.5</v>
      </c>
      <c r="BW31" s="33">
        <v>1.6</v>
      </c>
      <c r="BX31" s="33">
        <v>2.8</v>
      </c>
      <c r="BY31" s="33">
        <f t="shared" si="8"/>
        <v>2116.1000000000004</v>
      </c>
      <c r="BZ31" s="33">
        <v>2084.3000000000002</v>
      </c>
      <c r="CA31" s="33">
        <v>5.1999999999999993</v>
      </c>
      <c r="CB31" s="33">
        <v>6.3</v>
      </c>
      <c r="CC31" s="33">
        <v>14.299999999999999</v>
      </c>
      <c r="CD31" s="33">
        <v>6</v>
      </c>
      <c r="CE31" s="33">
        <f t="shared" si="9"/>
        <v>8</v>
      </c>
      <c r="CF31" s="33">
        <v>0.7</v>
      </c>
      <c r="CG31" s="33">
        <v>0.5</v>
      </c>
      <c r="CH31" s="33" t="s">
        <v>108</v>
      </c>
      <c r="CI31" s="33">
        <v>2.5</v>
      </c>
      <c r="CJ31" s="33">
        <v>2.2000000000000002</v>
      </c>
      <c r="CK31" s="33">
        <v>0.1</v>
      </c>
      <c r="CL31" s="33">
        <v>2</v>
      </c>
      <c r="CM31" s="33" t="s">
        <v>108</v>
      </c>
      <c r="CN31" s="33" t="s">
        <v>108</v>
      </c>
      <c r="CO31" s="33" t="s">
        <v>108</v>
      </c>
      <c r="CP31" s="33">
        <v>9309.5</v>
      </c>
      <c r="CQ31" s="33">
        <v>627.1</v>
      </c>
      <c r="CR31" s="33">
        <v>358123.00000000029</v>
      </c>
    </row>
    <row r="32" spans="1:96" ht="15" customHeight="1" thickBot="1">
      <c r="A32" s="29">
        <v>2016</v>
      </c>
      <c r="B32" s="31">
        <f t="shared" si="0"/>
        <v>173756</v>
      </c>
      <c r="C32" s="31">
        <v>173722.5</v>
      </c>
      <c r="D32" s="31">
        <v>1.3</v>
      </c>
      <c r="E32" s="31">
        <v>32.199999999999996</v>
      </c>
      <c r="F32" s="31">
        <f t="shared" si="1"/>
        <v>173612.6</v>
      </c>
      <c r="G32" s="31">
        <v>758.09999999999991</v>
      </c>
      <c r="H32" s="31">
        <v>93.4</v>
      </c>
      <c r="I32" s="31">
        <v>49.5</v>
      </c>
      <c r="J32" s="31">
        <v>0.2</v>
      </c>
      <c r="K32" s="32">
        <v>26.4</v>
      </c>
      <c r="L32" s="33">
        <v>11.9</v>
      </c>
      <c r="M32" s="33">
        <v>7.9</v>
      </c>
      <c r="N32" s="33">
        <v>1231.7</v>
      </c>
      <c r="O32" s="33">
        <v>1766.1999999999998</v>
      </c>
      <c r="P32" s="33">
        <v>0.79999999999999993</v>
      </c>
      <c r="Q32" s="33">
        <v>152.30000000000001</v>
      </c>
      <c r="R32" s="33">
        <v>1162.9999999999998</v>
      </c>
      <c r="S32" s="33">
        <v>0.6</v>
      </c>
      <c r="T32" s="33">
        <v>2</v>
      </c>
      <c r="U32" s="33">
        <v>895.80000000000007</v>
      </c>
      <c r="V32" s="33">
        <v>3.3000000000000003</v>
      </c>
      <c r="W32" s="33">
        <v>7.5</v>
      </c>
      <c r="X32" s="33">
        <v>0.2</v>
      </c>
      <c r="Y32" s="33">
        <v>0.30000000000000004</v>
      </c>
      <c r="Z32" s="33">
        <v>4.2</v>
      </c>
      <c r="AA32" s="33">
        <v>0.6</v>
      </c>
      <c r="AB32" s="33">
        <v>0.1</v>
      </c>
      <c r="AC32" s="33">
        <v>1.5</v>
      </c>
      <c r="AD32" s="33">
        <v>0.2</v>
      </c>
      <c r="AE32" s="33">
        <v>1.1000000000000001</v>
      </c>
      <c r="AF32" s="33">
        <v>2141.7000000000003</v>
      </c>
      <c r="AG32" s="33">
        <v>1.8</v>
      </c>
      <c r="AH32" s="33">
        <v>165290.30000000002</v>
      </c>
      <c r="AI32" s="31">
        <f t="shared" si="2"/>
        <v>38.700000000000003</v>
      </c>
      <c r="AJ32" s="33">
        <v>12.600000000000001</v>
      </c>
      <c r="AK32" s="33">
        <v>10.199999999999999</v>
      </c>
      <c r="AL32" s="33">
        <v>15.9</v>
      </c>
      <c r="AM32" s="31">
        <f t="shared" si="3"/>
        <v>444.3</v>
      </c>
      <c r="AN32" s="33">
        <v>3.4</v>
      </c>
      <c r="AO32" s="33">
        <v>41.6</v>
      </c>
      <c r="AP32" s="33">
        <v>13.8</v>
      </c>
      <c r="AQ32" s="33">
        <v>159</v>
      </c>
      <c r="AR32" s="33">
        <v>51.2</v>
      </c>
      <c r="AS32" s="33">
        <v>165.6</v>
      </c>
      <c r="AT32" s="33">
        <v>3.8</v>
      </c>
      <c r="AU32" s="33">
        <v>1.4</v>
      </c>
      <c r="AV32" s="33">
        <v>2.1</v>
      </c>
      <c r="AW32" s="33">
        <v>2.4</v>
      </c>
      <c r="AX32" s="31">
        <f t="shared" si="4"/>
        <v>3.9000000000000004</v>
      </c>
      <c r="AY32" s="33">
        <v>0.4</v>
      </c>
      <c r="AZ32" s="33">
        <v>0.3</v>
      </c>
      <c r="BA32" s="33">
        <v>0.3</v>
      </c>
      <c r="BB32" s="33">
        <v>1</v>
      </c>
      <c r="BC32" s="33">
        <v>1.7</v>
      </c>
      <c r="BD32" s="33">
        <v>0.2</v>
      </c>
      <c r="BE32" s="31">
        <f t="shared" si="5"/>
        <v>8.1999999999999993</v>
      </c>
      <c r="BF32" s="33">
        <v>3.4</v>
      </c>
      <c r="BG32" s="33">
        <v>2.4</v>
      </c>
      <c r="BH32" s="33">
        <v>2.4</v>
      </c>
      <c r="BI32" s="33">
        <f t="shared" si="6"/>
        <v>1.3</v>
      </c>
      <c r="BJ32" s="33">
        <v>1.3</v>
      </c>
      <c r="BK32" s="33">
        <f t="shared" si="7"/>
        <v>13.500000000000004</v>
      </c>
      <c r="BL32" s="33">
        <v>0.9</v>
      </c>
      <c r="BM32" s="33">
        <v>1.1000000000000001</v>
      </c>
      <c r="BN32" s="33">
        <v>1.2</v>
      </c>
      <c r="BO32" s="33">
        <v>0.8</v>
      </c>
      <c r="BP32" s="33">
        <v>0.4</v>
      </c>
      <c r="BQ32" s="33">
        <v>0.4</v>
      </c>
      <c r="BR32" s="33">
        <v>0.1</v>
      </c>
      <c r="BS32" s="33">
        <v>2.9</v>
      </c>
      <c r="BT32" s="33">
        <v>0.3</v>
      </c>
      <c r="BU32" s="33">
        <v>1.3</v>
      </c>
      <c r="BV32" s="33">
        <v>0.4</v>
      </c>
      <c r="BW32" s="33">
        <v>1.4</v>
      </c>
      <c r="BX32" s="33">
        <v>2.2999999999999998</v>
      </c>
      <c r="BY32" s="33">
        <f t="shared" si="8"/>
        <v>2469.4</v>
      </c>
      <c r="BZ32" s="33">
        <v>2439.1</v>
      </c>
      <c r="CA32" s="33">
        <v>4.7</v>
      </c>
      <c r="CB32" s="33">
        <v>5.8999999999999995</v>
      </c>
      <c r="CC32" s="33">
        <v>13.299999999999999</v>
      </c>
      <c r="CD32" s="33">
        <v>6.4</v>
      </c>
      <c r="CE32" s="33">
        <f t="shared" si="9"/>
        <v>7.2</v>
      </c>
      <c r="CF32" s="33">
        <v>0.6</v>
      </c>
      <c r="CG32" s="33">
        <v>0.5</v>
      </c>
      <c r="CH32" s="33" t="s">
        <v>108</v>
      </c>
      <c r="CI32" s="33">
        <v>2.2999999999999998</v>
      </c>
      <c r="CJ32" s="33">
        <v>2</v>
      </c>
      <c r="CK32" s="33">
        <v>0.1</v>
      </c>
      <c r="CL32" s="33">
        <v>1.7</v>
      </c>
      <c r="CM32" s="33" t="s">
        <v>108</v>
      </c>
      <c r="CN32" s="33" t="s">
        <v>108</v>
      </c>
      <c r="CO32" s="33" t="s">
        <v>108</v>
      </c>
      <c r="CP32" s="33">
        <v>9218.7999999999993</v>
      </c>
      <c r="CQ32" s="33">
        <v>581.4</v>
      </c>
      <c r="CR32" s="33">
        <v>359573.90000000014</v>
      </c>
    </row>
    <row r="33" spans="1:96" ht="15" customHeight="1" thickBot="1">
      <c r="A33" s="29">
        <v>2017</v>
      </c>
      <c r="B33" s="31">
        <f t="shared" si="0"/>
        <v>177630.5</v>
      </c>
      <c r="C33" s="31">
        <v>177599.1</v>
      </c>
      <c r="D33" s="31">
        <v>1.1000000000000001</v>
      </c>
      <c r="E33" s="31">
        <v>30.3</v>
      </c>
      <c r="F33" s="31">
        <f t="shared" si="1"/>
        <v>173064.7</v>
      </c>
      <c r="G33" s="31">
        <v>736</v>
      </c>
      <c r="H33" s="31">
        <v>92.6</v>
      </c>
      <c r="I33" s="31">
        <v>49.6</v>
      </c>
      <c r="J33" s="31">
        <v>0.1</v>
      </c>
      <c r="K33" s="32">
        <v>27.8</v>
      </c>
      <c r="L33" s="33">
        <v>12.200000000000001</v>
      </c>
      <c r="M33" s="33">
        <v>9.5</v>
      </c>
      <c r="N33" s="33">
        <v>1261.2</v>
      </c>
      <c r="O33" s="33">
        <v>1807.4</v>
      </c>
      <c r="P33" s="33">
        <v>0.7</v>
      </c>
      <c r="Q33" s="33">
        <v>155.9</v>
      </c>
      <c r="R33" s="33">
        <v>1173.5</v>
      </c>
      <c r="S33" s="33">
        <v>0.6</v>
      </c>
      <c r="T33" s="33">
        <v>1.9</v>
      </c>
      <c r="U33" s="33">
        <v>917.19999999999993</v>
      </c>
      <c r="V33" s="33">
        <v>2.9</v>
      </c>
      <c r="W33" s="33">
        <v>7.1</v>
      </c>
      <c r="X33" s="33">
        <v>0.2</v>
      </c>
      <c r="Y33" s="33">
        <v>0.30000000000000004</v>
      </c>
      <c r="Z33" s="33">
        <v>4.4000000000000004</v>
      </c>
      <c r="AA33" s="33">
        <v>0.7</v>
      </c>
      <c r="AB33" s="33">
        <v>0.1</v>
      </c>
      <c r="AC33" s="33">
        <v>1.4</v>
      </c>
      <c r="AD33" s="33">
        <v>0.2</v>
      </c>
      <c r="AE33" s="33">
        <v>1.1000000000000001</v>
      </c>
      <c r="AF33" s="33">
        <v>2330.9</v>
      </c>
      <c r="AG33" s="33">
        <v>1.6</v>
      </c>
      <c r="AH33" s="33">
        <v>164467.6</v>
      </c>
      <c r="AI33" s="31">
        <f t="shared" si="2"/>
        <v>37.4</v>
      </c>
      <c r="AJ33" s="33">
        <v>12.399999999999999</v>
      </c>
      <c r="AK33" s="33">
        <v>10</v>
      </c>
      <c r="AL33" s="33">
        <v>15</v>
      </c>
      <c r="AM33" s="31">
        <f t="shared" si="3"/>
        <v>456.00000000000011</v>
      </c>
      <c r="AN33" s="33">
        <v>3.1</v>
      </c>
      <c r="AO33" s="33">
        <v>40.5</v>
      </c>
      <c r="AP33" s="33">
        <v>12.5</v>
      </c>
      <c r="AQ33" s="33">
        <v>150.30000000000001</v>
      </c>
      <c r="AR33" s="33">
        <v>52.7</v>
      </c>
      <c r="AS33" s="33">
        <v>188.6</v>
      </c>
      <c r="AT33" s="33">
        <v>2.8</v>
      </c>
      <c r="AU33" s="33">
        <v>1.1000000000000001</v>
      </c>
      <c r="AV33" s="33">
        <v>2.1</v>
      </c>
      <c r="AW33" s="33">
        <v>2.2999999999999998</v>
      </c>
      <c r="AX33" s="31">
        <f t="shared" si="4"/>
        <v>3.3000000000000003</v>
      </c>
      <c r="AY33" s="33">
        <v>0.3</v>
      </c>
      <c r="AZ33" s="33">
        <v>0.3</v>
      </c>
      <c r="BA33" s="33">
        <v>0.3</v>
      </c>
      <c r="BB33" s="33">
        <v>0.8</v>
      </c>
      <c r="BC33" s="33">
        <v>1.5</v>
      </c>
      <c r="BD33" s="33">
        <v>0.1</v>
      </c>
      <c r="BE33" s="31">
        <f t="shared" si="5"/>
        <v>7.0000000000000009</v>
      </c>
      <c r="BF33" s="33">
        <v>2.6</v>
      </c>
      <c r="BG33" s="33">
        <v>2.2000000000000002</v>
      </c>
      <c r="BH33" s="33">
        <v>2.2000000000000002</v>
      </c>
      <c r="BI33" s="33">
        <f t="shared" si="6"/>
        <v>1.1000000000000001</v>
      </c>
      <c r="BJ33" s="33">
        <v>1.1000000000000001</v>
      </c>
      <c r="BK33" s="33">
        <f t="shared" si="7"/>
        <v>12</v>
      </c>
      <c r="BL33" s="33">
        <v>0.7</v>
      </c>
      <c r="BM33" s="33">
        <v>0.9</v>
      </c>
      <c r="BN33" s="33">
        <v>1</v>
      </c>
      <c r="BO33" s="33">
        <v>0.7</v>
      </c>
      <c r="BP33" s="33">
        <v>0.3</v>
      </c>
      <c r="BQ33" s="33">
        <v>0.3</v>
      </c>
      <c r="BR33" s="33">
        <v>0.1</v>
      </c>
      <c r="BS33" s="33">
        <v>2.7</v>
      </c>
      <c r="BT33" s="33">
        <v>0.3</v>
      </c>
      <c r="BU33" s="33">
        <v>1.2</v>
      </c>
      <c r="BV33" s="33">
        <v>0.3</v>
      </c>
      <c r="BW33" s="33">
        <v>1.3</v>
      </c>
      <c r="BX33" s="33">
        <v>2.2000000000000002</v>
      </c>
      <c r="BY33" s="33">
        <f t="shared" si="8"/>
        <v>2014.1</v>
      </c>
      <c r="BZ33" s="33">
        <v>1988</v>
      </c>
      <c r="CA33" s="33">
        <v>4</v>
      </c>
      <c r="CB33" s="33">
        <v>5.0999999999999996</v>
      </c>
      <c r="CC33" s="33">
        <v>11</v>
      </c>
      <c r="CD33" s="33">
        <v>6</v>
      </c>
      <c r="CE33" s="33">
        <f t="shared" si="9"/>
        <v>6.6</v>
      </c>
      <c r="CF33" s="33">
        <v>0.6</v>
      </c>
      <c r="CG33" s="33">
        <v>0.5</v>
      </c>
      <c r="CH33" s="33" t="s">
        <v>108</v>
      </c>
      <c r="CI33" s="33">
        <v>2.1</v>
      </c>
      <c r="CJ33" s="33">
        <v>1.8</v>
      </c>
      <c r="CK33" s="33">
        <v>0.1</v>
      </c>
      <c r="CL33" s="33">
        <v>1.5</v>
      </c>
      <c r="CM33" s="33" t="s">
        <v>108</v>
      </c>
      <c r="CN33" s="33" t="s">
        <v>108</v>
      </c>
      <c r="CO33" s="33" t="s">
        <v>108</v>
      </c>
      <c r="CP33" s="33">
        <v>9118.7999999999993</v>
      </c>
      <c r="CQ33" s="33">
        <v>543.70000000000005</v>
      </c>
      <c r="CR33" s="33">
        <v>362351.49999999977</v>
      </c>
    </row>
    <row r="34" spans="1:96" ht="15" customHeight="1" thickBot="1">
      <c r="A34" s="29">
        <v>2018</v>
      </c>
      <c r="B34" s="31">
        <f t="shared" si="0"/>
        <v>179947.9</v>
      </c>
      <c r="C34" s="31">
        <v>179916.1</v>
      </c>
      <c r="D34" s="31">
        <v>1</v>
      </c>
      <c r="E34" s="31">
        <v>30.799999999999997</v>
      </c>
      <c r="F34" s="31">
        <f t="shared" si="1"/>
        <v>173048.69999999998</v>
      </c>
      <c r="G34" s="31">
        <v>717.6</v>
      </c>
      <c r="H34" s="31">
        <v>90.8</v>
      </c>
      <c r="I34" s="31">
        <v>48.7</v>
      </c>
      <c r="J34" s="31">
        <v>0.2</v>
      </c>
      <c r="K34" s="32">
        <v>27.6</v>
      </c>
      <c r="L34" s="33">
        <v>10.9</v>
      </c>
      <c r="M34" s="33">
        <v>8.9</v>
      </c>
      <c r="N34" s="33">
        <v>1196.4000000000001</v>
      </c>
      <c r="O34" s="33">
        <v>1759.1</v>
      </c>
      <c r="P34" s="33">
        <v>0.7</v>
      </c>
      <c r="Q34" s="33">
        <v>144.4</v>
      </c>
      <c r="R34" s="33">
        <v>734.7</v>
      </c>
      <c r="S34" s="33">
        <v>0.6</v>
      </c>
      <c r="T34" s="33">
        <v>1.7000000000000002</v>
      </c>
      <c r="U34" s="33">
        <v>947.2</v>
      </c>
      <c r="V34" s="33">
        <v>3.2</v>
      </c>
      <c r="W34" s="33">
        <v>7</v>
      </c>
      <c r="X34" s="33">
        <v>0.2</v>
      </c>
      <c r="Y34" s="33">
        <v>0.30000000000000004</v>
      </c>
      <c r="Z34" s="33">
        <v>4.8000000000000007</v>
      </c>
      <c r="AA34" s="33">
        <v>0.7</v>
      </c>
      <c r="AB34" s="33">
        <v>0.1</v>
      </c>
      <c r="AC34" s="33">
        <v>1.4</v>
      </c>
      <c r="AD34" s="33">
        <v>0.2</v>
      </c>
      <c r="AE34" s="33">
        <v>1.1000000000000001</v>
      </c>
      <c r="AF34" s="33">
        <v>2354.1</v>
      </c>
      <c r="AG34" s="33">
        <v>1.4</v>
      </c>
      <c r="AH34" s="33">
        <v>164984.69999999998</v>
      </c>
      <c r="AI34" s="31">
        <f t="shared" si="2"/>
        <v>35.9</v>
      </c>
      <c r="AJ34" s="33">
        <v>12.1</v>
      </c>
      <c r="AK34" s="33">
        <v>9.3000000000000007</v>
      </c>
      <c r="AL34" s="33">
        <v>14.5</v>
      </c>
      <c r="AM34" s="31">
        <f t="shared" si="3"/>
        <v>453.7</v>
      </c>
      <c r="AN34" s="33">
        <v>3.1</v>
      </c>
      <c r="AO34" s="33">
        <v>39.200000000000003</v>
      </c>
      <c r="AP34" s="33">
        <v>12.1</v>
      </c>
      <c r="AQ34" s="33">
        <v>138.5</v>
      </c>
      <c r="AR34" s="33">
        <v>53.4</v>
      </c>
      <c r="AS34" s="33">
        <v>198.5</v>
      </c>
      <c r="AT34" s="33">
        <v>2.7</v>
      </c>
      <c r="AU34" s="33">
        <v>1.2</v>
      </c>
      <c r="AV34" s="33">
        <v>2.4</v>
      </c>
      <c r="AW34" s="33">
        <v>2.6</v>
      </c>
      <c r="AX34" s="31">
        <f t="shared" si="4"/>
        <v>3.7</v>
      </c>
      <c r="AY34" s="33">
        <v>0.3</v>
      </c>
      <c r="AZ34" s="33">
        <v>0.3</v>
      </c>
      <c r="BA34" s="33">
        <v>0.3</v>
      </c>
      <c r="BB34" s="33">
        <v>0.8</v>
      </c>
      <c r="BC34" s="33">
        <v>1.8</v>
      </c>
      <c r="BD34" s="33">
        <v>0.2</v>
      </c>
      <c r="BE34" s="31">
        <f t="shared" si="5"/>
        <v>3.9000000000000004</v>
      </c>
      <c r="BF34" s="33">
        <v>1.5</v>
      </c>
      <c r="BG34" s="33">
        <v>1.6</v>
      </c>
      <c r="BH34" s="33">
        <v>0.8</v>
      </c>
      <c r="BI34" s="33">
        <f t="shared" si="6"/>
        <v>1.3</v>
      </c>
      <c r="BJ34" s="33">
        <v>1.3</v>
      </c>
      <c r="BK34" s="33">
        <f t="shared" si="7"/>
        <v>12.900000000000002</v>
      </c>
      <c r="BL34" s="33">
        <v>0.8</v>
      </c>
      <c r="BM34" s="33">
        <v>1</v>
      </c>
      <c r="BN34" s="33">
        <v>1.1000000000000001</v>
      </c>
      <c r="BO34" s="33">
        <v>0.7</v>
      </c>
      <c r="BP34" s="33">
        <v>0.3</v>
      </c>
      <c r="BQ34" s="33">
        <v>0.4</v>
      </c>
      <c r="BR34" s="33">
        <v>0.1</v>
      </c>
      <c r="BS34" s="33">
        <v>3.1</v>
      </c>
      <c r="BT34" s="33">
        <v>0.3</v>
      </c>
      <c r="BU34" s="33">
        <v>1.2</v>
      </c>
      <c r="BV34" s="33">
        <v>0.4</v>
      </c>
      <c r="BW34" s="33">
        <v>1.3</v>
      </c>
      <c r="BX34" s="33">
        <v>2.2000000000000002</v>
      </c>
      <c r="BY34" s="33">
        <f t="shared" si="8"/>
        <v>2367.7000000000003</v>
      </c>
      <c r="BZ34" s="33">
        <v>2344</v>
      </c>
      <c r="CA34" s="33">
        <v>3.3</v>
      </c>
      <c r="CB34" s="33">
        <v>5.3</v>
      </c>
      <c r="CC34" s="33">
        <v>9.1999999999999993</v>
      </c>
      <c r="CD34" s="33">
        <v>5.8999999999999995</v>
      </c>
      <c r="CE34" s="33">
        <f t="shared" si="9"/>
        <v>7.9</v>
      </c>
      <c r="CF34" s="33">
        <v>0.5</v>
      </c>
      <c r="CG34" s="33">
        <v>0.4</v>
      </c>
      <c r="CH34" s="33" t="s">
        <v>108</v>
      </c>
      <c r="CI34" s="33">
        <v>2.1</v>
      </c>
      <c r="CJ34" s="33">
        <v>1.5</v>
      </c>
      <c r="CK34" s="33">
        <v>0.1</v>
      </c>
      <c r="CL34" s="33">
        <v>3.3000000000000003</v>
      </c>
      <c r="CM34" s="33" t="s">
        <v>108</v>
      </c>
      <c r="CN34" s="33" t="s">
        <v>108</v>
      </c>
      <c r="CO34" s="33" t="s">
        <v>108</v>
      </c>
      <c r="CP34" s="33">
        <v>9016.6</v>
      </c>
      <c r="CQ34" s="33">
        <v>506</v>
      </c>
      <c r="CR34" s="33">
        <v>364900.19999999995</v>
      </c>
    </row>
    <row r="35" spans="1:96" ht="15" customHeight="1" thickBot="1">
      <c r="A35" s="29">
        <v>2019</v>
      </c>
      <c r="B35" s="31">
        <f t="shared" si="0"/>
        <v>181647.6</v>
      </c>
      <c r="C35" s="31">
        <v>181613.4</v>
      </c>
      <c r="D35" s="31">
        <v>1</v>
      </c>
      <c r="E35" s="31">
        <v>33.199999999999996</v>
      </c>
      <c r="F35" s="31">
        <f t="shared" si="1"/>
        <v>174273.4</v>
      </c>
      <c r="G35" s="31">
        <v>700.5</v>
      </c>
      <c r="H35" s="31">
        <v>64.900000000000006</v>
      </c>
      <c r="I35" s="31">
        <v>29.3</v>
      </c>
      <c r="J35" s="31">
        <v>0.2</v>
      </c>
      <c r="K35" s="32">
        <v>23.2</v>
      </c>
      <c r="L35" s="33">
        <v>15.4</v>
      </c>
      <c r="M35" s="33">
        <v>3.2</v>
      </c>
      <c r="N35" s="33">
        <v>1051.7</v>
      </c>
      <c r="O35" s="33">
        <v>1651.7</v>
      </c>
      <c r="P35" s="33">
        <v>0.7</v>
      </c>
      <c r="Q35" s="33">
        <v>124.10000000000001</v>
      </c>
      <c r="R35" s="33">
        <v>1148.1999999999998</v>
      </c>
      <c r="S35" s="33">
        <v>0.6</v>
      </c>
      <c r="T35" s="33">
        <v>1.7000000000000002</v>
      </c>
      <c r="U35" s="33">
        <v>945.8</v>
      </c>
      <c r="V35" s="33">
        <v>3.9</v>
      </c>
      <c r="W35" s="33">
        <v>6.1</v>
      </c>
      <c r="X35" s="33">
        <v>0.2</v>
      </c>
      <c r="Y35" s="33">
        <v>0.30000000000000004</v>
      </c>
      <c r="Z35" s="33">
        <v>4.7</v>
      </c>
      <c r="AA35" s="33">
        <v>0.7</v>
      </c>
      <c r="AB35" s="33">
        <v>0.1</v>
      </c>
      <c r="AC35" s="33">
        <v>1.6</v>
      </c>
      <c r="AD35" s="33">
        <v>0.1</v>
      </c>
      <c r="AE35" s="33">
        <v>1.2</v>
      </c>
      <c r="AF35" s="33">
        <v>2320.5</v>
      </c>
      <c r="AG35" s="33">
        <v>1.3</v>
      </c>
      <c r="AH35" s="33">
        <v>166171.5</v>
      </c>
      <c r="AI35" s="31">
        <f t="shared" si="2"/>
        <v>35</v>
      </c>
      <c r="AJ35" s="33">
        <v>11.8</v>
      </c>
      <c r="AK35" s="33">
        <v>8.4</v>
      </c>
      <c r="AL35" s="33">
        <v>14.8</v>
      </c>
      <c r="AM35" s="31">
        <f t="shared" si="3"/>
        <v>453.09999999999997</v>
      </c>
      <c r="AN35" s="33">
        <v>3</v>
      </c>
      <c r="AO35" s="33">
        <v>36.400000000000006</v>
      </c>
      <c r="AP35" s="33">
        <v>11.4</v>
      </c>
      <c r="AQ35" s="33">
        <v>130.1</v>
      </c>
      <c r="AR35" s="33">
        <v>50.5</v>
      </c>
      <c r="AS35" s="33">
        <v>213.5</v>
      </c>
      <c r="AT35" s="33">
        <v>2.6</v>
      </c>
      <c r="AU35" s="33">
        <v>1.2</v>
      </c>
      <c r="AV35" s="33">
        <v>2.2000000000000002</v>
      </c>
      <c r="AW35" s="33">
        <v>2.2000000000000002</v>
      </c>
      <c r="AX35" s="31">
        <f t="shared" si="4"/>
        <v>3.7</v>
      </c>
      <c r="AY35" s="33">
        <v>0.3</v>
      </c>
      <c r="AZ35" s="33">
        <v>0.3</v>
      </c>
      <c r="BA35" s="33">
        <v>0.2</v>
      </c>
      <c r="BB35" s="33">
        <v>0.8</v>
      </c>
      <c r="BC35" s="33">
        <v>1.9</v>
      </c>
      <c r="BD35" s="33">
        <v>0.2</v>
      </c>
      <c r="BE35" s="31">
        <f t="shared" si="5"/>
        <v>3.8</v>
      </c>
      <c r="BF35" s="33">
        <v>1.5</v>
      </c>
      <c r="BG35" s="33">
        <v>1.5</v>
      </c>
      <c r="BH35" s="33">
        <v>0.8</v>
      </c>
      <c r="BI35" s="33">
        <f t="shared" si="6"/>
        <v>1.2</v>
      </c>
      <c r="BJ35" s="33">
        <v>1.2</v>
      </c>
      <c r="BK35" s="33">
        <f t="shared" si="7"/>
        <v>12.600000000000001</v>
      </c>
      <c r="BL35" s="33">
        <v>0.8</v>
      </c>
      <c r="BM35" s="33">
        <v>1</v>
      </c>
      <c r="BN35" s="33">
        <v>1.1000000000000001</v>
      </c>
      <c r="BO35" s="33">
        <v>0.7</v>
      </c>
      <c r="BP35" s="33">
        <v>0.3</v>
      </c>
      <c r="BQ35" s="33">
        <v>0.4</v>
      </c>
      <c r="BR35" s="33">
        <v>0.1</v>
      </c>
      <c r="BS35" s="33">
        <v>3</v>
      </c>
      <c r="BT35" s="33">
        <v>0.3</v>
      </c>
      <c r="BU35" s="33">
        <v>1.2</v>
      </c>
      <c r="BV35" s="33">
        <v>0.4</v>
      </c>
      <c r="BW35" s="33">
        <v>1.3</v>
      </c>
      <c r="BX35" s="33">
        <v>2</v>
      </c>
      <c r="BY35" s="33">
        <f t="shared" si="8"/>
        <v>2351.2999999999997</v>
      </c>
      <c r="BZ35" s="33">
        <v>2329.1</v>
      </c>
      <c r="CA35" s="33">
        <v>3</v>
      </c>
      <c r="CB35" s="33">
        <v>5</v>
      </c>
      <c r="CC35" s="33">
        <v>8.1999999999999993</v>
      </c>
      <c r="CD35" s="33">
        <v>6</v>
      </c>
      <c r="CE35" s="33">
        <f t="shared" si="9"/>
        <v>7.9</v>
      </c>
      <c r="CF35" s="33">
        <v>0.5</v>
      </c>
      <c r="CG35" s="33">
        <v>0.4</v>
      </c>
      <c r="CH35" s="33" t="s">
        <v>108</v>
      </c>
      <c r="CI35" s="33">
        <v>2</v>
      </c>
      <c r="CJ35" s="33">
        <v>1.5</v>
      </c>
      <c r="CK35" s="33">
        <v>0.1</v>
      </c>
      <c r="CL35" s="33">
        <v>3.4</v>
      </c>
      <c r="CM35" s="33" t="s">
        <v>108</v>
      </c>
      <c r="CN35" s="33" t="s">
        <v>108</v>
      </c>
      <c r="CO35" s="33" t="s">
        <v>108</v>
      </c>
      <c r="CP35" s="33">
        <v>8900.1</v>
      </c>
      <c r="CQ35" s="33">
        <v>489.7</v>
      </c>
      <c r="CR35" s="33">
        <v>367689.70000000013</v>
      </c>
    </row>
    <row r="36" spans="1:96" ht="15" customHeight="1" thickBot="1">
      <c r="A36" s="29">
        <v>2020</v>
      </c>
      <c r="B36" s="31">
        <f t="shared" si="0"/>
        <v>182170.8</v>
      </c>
      <c r="C36" s="31">
        <v>182136.5</v>
      </c>
      <c r="D36" s="31">
        <v>0.9</v>
      </c>
      <c r="E36" s="31">
        <v>33.4</v>
      </c>
      <c r="F36" s="31">
        <f t="shared" si="1"/>
        <v>169820.69999999998</v>
      </c>
      <c r="G36" s="31">
        <v>689</v>
      </c>
      <c r="H36" s="31">
        <v>67.600000000000009</v>
      </c>
      <c r="I36" s="31">
        <v>31.900000000000002</v>
      </c>
      <c r="J36" s="31">
        <v>0.1</v>
      </c>
      <c r="K36" s="32">
        <v>24.3</v>
      </c>
      <c r="L36" s="33">
        <v>15.3</v>
      </c>
      <c r="M36" s="33">
        <v>3.2</v>
      </c>
      <c r="N36" s="33">
        <v>919.1</v>
      </c>
      <c r="O36" s="33">
        <v>1543.1999999999998</v>
      </c>
      <c r="P36" s="33">
        <v>0.5</v>
      </c>
      <c r="Q36" s="33">
        <v>133.19999999999999</v>
      </c>
      <c r="R36" s="33">
        <v>1120.3</v>
      </c>
      <c r="S36" s="33">
        <v>0.6</v>
      </c>
      <c r="T36" s="33">
        <v>1.8</v>
      </c>
      <c r="U36" s="33">
        <v>874.8</v>
      </c>
      <c r="V36" s="33">
        <v>2.8</v>
      </c>
      <c r="W36" s="33">
        <v>5.9</v>
      </c>
      <c r="X36" s="33">
        <v>0.2</v>
      </c>
      <c r="Y36" s="33">
        <v>0.2</v>
      </c>
      <c r="Z36" s="33">
        <v>4.3999999999999995</v>
      </c>
      <c r="AA36" s="33">
        <v>0.60000000000000009</v>
      </c>
      <c r="AB36" s="33">
        <v>0.1</v>
      </c>
      <c r="AC36" s="33">
        <v>1.5</v>
      </c>
      <c r="AD36" s="33">
        <v>0.1</v>
      </c>
      <c r="AE36" s="33">
        <v>1.1000000000000001</v>
      </c>
      <c r="AF36" s="33">
        <v>2209.7000000000003</v>
      </c>
      <c r="AG36" s="33">
        <v>1.4</v>
      </c>
      <c r="AH36" s="33">
        <v>162167.79999999999</v>
      </c>
      <c r="AI36" s="31">
        <f t="shared" si="2"/>
        <v>34.300000000000004</v>
      </c>
      <c r="AJ36" s="33">
        <v>12.600000000000001</v>
      </c>
      <c r="AK36" s="33">
        <v>6.6</v>
      </c>
      <c r="AL36" s="33">
        <v>15.1</v>
      </c>
      <c r="AM36" s="31">
        <f t="shared" si="3"/>
        <v>275.50000000000006</v>
      </c>
      <c r="AN36" s="33">
        <v>2.2999999999999998</v>
      </c>
      <c r="AO36" s="33">
        <v>25.200000000000003</v>
      </c>
      <c r="AP36" s="33">
        <v>9.7000000000000011</v>
      </c>
      <c r="AQ36" s="33">
        <v>107.4</v>
      </c>
      <c r="AR36" s="33">
        <v>37.1</v>
      </c>
      <c r="AS36" s="33">
        <v>88.300000000000011</v>
      </c>
      <c r="AT36" s="33">
        <v>1.8</v>
      </c>
      <c r="AU36" s="33">
        <v>1</v>
      </c>
      <c r="AV36" s="33">
        <v>1.1000000000000001</v>
      </c>
      <c r="AW36" s="33">
        <v>1.6</v>
      </c>
      <c r="AX36" s="31">
        <f t="shared" si="4"/>
        <v>3.7</v>
      </c>
      <c r="AY36" s="33">
        <v>0.3</v>
      </c>
      <c r="AZ36" s="33">
        <v>0.2</v>
      </c>
      <c r="BA36" s="33">
        <v>0.2</v>
      </c>
      <c r="BB36" s="33">
        <v>0.7</v>
      </c>
      <c r="BC36" s="33">
        <v>2.1</v>
      </c>
      <c r="BD36" s="33">
        <v>0.2</v>
      </c>
      <c r="BE36" s="31">
        <f t="shared" si="5"/>
        <v>3.5</v>
      </c>
      <c r="BF36" s="33">
        <v>1.2</v>
      </c>
      <c r="BG36" s="33">
        <v>1.7</v>
      </c>
      <c r="BH36" s="33">
        <v>0.6</v>
      </c>
      <c r="BI36" s="33">
        <f t="shared" si="6"/>
        <v>0.9</v>
      </c>
      <c r="BJ36" s="33">
        <v>0.9</v>
      </c>
      <c r="BK36" s="33">
        <f t="shared" si="7"/>
        <v>9.7999999999999989</v>
      </c>
      <c r="BL36" s="33">
        <v>0.7</v>
      </c>
      <c r="BM36" s="33">
        <v>0.8</v>
      </c>
      <c r="BN36" s="33">
        <v>0.9</v>
      </c>
      <c r="BO36" s="33">
        <v>0.7</v>
      </c>
      <c r="BP36" s="33">
        <v>0.2</v>
      </c>
      <c r="BQ36" s="33">
        <v>0.3</v>
      </c>
      <c r="BR36" s="33">
        <v>0.2</v>
      </c>
      <c r="BS36" s="33">
        <v>2.2999999999999998</v>
      </c>
      <c r="BT36" s="33">
        <v>0.2</v>
      </c>
      <c r="BU36" s="33">
        <v>0.4</v>
      </c>
      <c r="BV36" s="33">
        <v>0.3</v>
      </c>
      <c r="BW36" s="33">
        <v>1.2</v>
      </c>
      <c r="BX36" s="33">
        <v>1.6</v>
      </c>
      <c r="BY36" s="33">
        <f t="shared" si="8"/>
        <v>2635.6</v>
      </c>
      <c r="BZ36" s="33">
        <v>2615.6999999999998</v>
      </c>
      <c r="CA36" s="33">
        <v>2.6</v>
      </c>
      <c r="CB36" s="33">
        <v>4.8999999999999995</v>
      </c>
      <c r="CC36" s="33">
        <v>6.8</v>
      </c>
      <c r="CD36" s="33">
        <v>5.6</v>
      </c>
      <c r="CE36" s="33">
        <f t="shared" si="9"/>
        <v>8.1999999999999993</v>
      </c>
      <c r="CF36" s="33">
        <v>0.4</v>
      </c>
      <c r="CG36" s="33">
        <v>0.4</v>
      </c>
      <c r="CH36" s="33" t="s">
        <v>108</v>
      </c>
      <c r="CI36" s="33">
        <v>1.5</v>
      </c>
      <c r="CJ36" s="33">
        <v>1.4</v>
      </c>
      <c r="CK36" s="33">
        <v>0.1</v>
      </c>
      <c r="CL36" s="33">
        <v>4.4000000000000004</v>
      </c>
      <c r="CM36" s="33" t="s">
        <v>108</v>
      </c>
      <c r="CN36" s="33" t="s">
        <v>108</v>
      </c>
      <c r="CO36" s="33" t="s">
        <v>108</v>
      </c>
      <c r="CP36" s="33">
        <v>8928.6</v>
      </c>
      <c r="CQ36" s="33">
        <v>389.1</v>
      </c>
      <c r="CR36" s="33">
        <v>363891.6</v>
      </c>
    </row>
    <row r="37" spans="1:96" ht="15" customHeight="1" thickBot="1">
      <c r="A37" s="29">
        <v>2021</v>
      </c>
      <c r="B37" s="31">
        <f t="shared" si="0"/>
        <v>183534.60000000003</v>
      </c>
      <c r="C37" s="31">
        <v>183502.2</v>
      </c>
      <c r="D37" s="31">
        <v>1.2</v>
      </c>
      <c r="E37" s="31">
        <v>31.2</v>
      </c>
      <c r="F37" s="31">
        <f t="shared" si="1"/>
        <v>171658.40000000002</v>
      </c>
      <c r="G37" s="31">
        <v>674.19999999999993</v>
      </c>
      <c r="H37" s="31">
        <v>63.599999999999994</v>
      </c>
      <c r="I37" s="31">
        <v>29.200000000000003</v>
      </c>
      <c r="J37" s="31">
        <v>0.2</v>
      </c>
      <c r="K37" s="32">
        <v>23.7</v>
      </c>
      <c r="L37" s="33">
        <v>9.8000000000000007</v>
      </c>
      <c r="M37" s="33">
        <v>3.8</v>
      </c>
      <c r="N37" s="33">
        <v>1067.5</v>
      </c>
      <c r="O37" s="33">
        <v>1747.1999999999998</v>
      </c>
      <c r="P37" s="33">
        <v>0.6</v>
      </c>
      <c r="Q37" s="33">
        <v>113.5</v>
      </c>
      <c r="R37" s="33">
        <v>1142.5000000000002</v>
      </c>
      <c r="S37" s="33">
        <v>0.7</v>
      </c>
      <c r="T37" s="33">
        <v>1.7000000000000002</v>
      </c>
      <c r="U37" s="33">
        <v>950.89999999999986</v>
      </c>
      <c r="V37" s="33">
        <v>2.4</v>
      </c>
      <c r="W37" s="33">
        <v>7.5</v>
      </c>
      <c r="X37" s="33">
        <v>0.2</v>
      </c>
      <c r="Y37" s="33">
        <v>0.30000000000000004</v>
      </c>
      <c r="Z37" s="33">
        <v>4.8000000000000007</v>
      </c>
      <c r="AA37" s="33">
        <v>0.60000000000000009</v>
      </c>
      <c r="AB37" s="33">
        <v>0.1</v>
      </c>
      <c r="AC37" s="33">
        <v>2.2999999999999998</v>
      </c>
      <c r="AD37" s="33">
        <v>0.1</v>
      </c>
      <c r="AE37" s="33">
        <v>1.2</v>
      </c>
      <c r="AF37" s="33">
        <v>2261.8999999999996</v>
      </c>
      <c r="AG37" s="33">
        <v>1.1000000000000001</v>
      </c>
      <c r="AH37" s="33">
        <v>163546.80000000002</v>
      </c>
      <c r="AI37" s="31">
        <f t="shared" si="2"/>
        <v>37.799999999999997</v>
      </c>
      <c r="AJ37" s="33">
        <v>13.8</v>
      </c>
      <c r="AK37" s="33">
        <v>7</v>
      </c>
      <c r="AL37" s="33">
        <v>17</v>
      </c>
      <c r="AM37" s="31">
        <f t="shared" si="3"/>
        <v>351.4</v>
      </c>
      <c r="AN37" s="33">
        <v>2.7</v>
      </c>
      <c r="AO37" s="33">
        <v>27.900000000000002</v>
      </c>
      <c r="AP37" s="33">
        <v>9.6000000000000014</v>
      </c>
      <c r="AQ37" s="33">
        <v>125.6</v>
      </c>
      <c r="AR37" s="33">
        <v>40.299999999999997</v>
      </c>
      <c r="AS37" s="33">
        <v>138.5</v>
      </c>
      <c r="AT37" s="33">
        <v>2.2000000000000002</v>
      </c>
      <c r="AU37" s="33">
        <v>1.7</v>
      </c>
      <c r="AV37" s="33">
        <v>1.4</v>
      </c>
      <c r="AW37" s="33">
        <v>1.5</v>
      </c>
      <c r="AX37" s="31">
        <f t="shared" si="4"/>
        <v>4.8</v>
      </c>
      <c r="AY37" s="33">
        <v>0.4</v>
      </c>
      <c r="AZ37" s="33">
        <v>0.3</v>
      </c>
      <c r="BA37" s="33">
        <v>0.2</v>
      </c>
      <c r="BB37" s="33">
        <v>0.9</v>
      </c>
      <c r="BC37" s="33">
        <v>2.7</v>
      </c>
      <c r="BD37" s="33">
        <v>0.3</v>
      </c>
      <c r="BE37" s="31">
        <f t="shared" si="5"/>
        <v>3.6000000000000005</v>
      </c>
      <c r="BF37" s="33">
        <v>1.1000000000000001</v>
      </c>
      <c r="BG37" s="33">
        <v>1.8</v>
      </c>
      <c r="BH37" s="33">
        <v>0.7</v>
      </c>
      <c r="BI37" s="33">
        <f t="shared" si="6"/>
        <v>1.3</v>
      </c>
      <c r="BJ37" s="33">
        <v>1.3</v>
      </c>
      <c r="BK37" s="33">
        <f t="shared" si="7"/>
        <v>12.4</v>
      </c>
      <c r="BL37" s="33">
        <v>0.9</v>
      </c>
      <c r="BM37" s="33">
        <v>1.1000000000000001</v>
      </c>
      <c r="BN37" s="33">
        <v>1.2</v>
      </c>
      <c r="BO37" s="33">
        <v>0.8</v>
      </c>
      <c r="BP37" s="33">
        <v>0.3</v>
      </c>
      <c r="BQ37" s="33">
        <v>0.5</v>
      </c>
      <c r="BR37" s="33">
        <v>0.2</v>
      </c>
      <c r="BS37" s="33">
        <v>2.8</v>
      </c>
      <c r="BT37" s="33">
        <v>0.3</v>
      </c>
      <c r="BU37" s="33">
        <v>0.5</v>
      </c>
      <c r="BV37" s="33">
        <v>0.4</v>
      </c>
      <c r="BW37" s="33">
        <v>1.3</v>
      </c>
      <c r="BX37" s="33">
        <v>2.1</v>
      </c>
      <c r="BY37" s="33">
        <f t="shared" si="8"/>
        <v>2570.7999999999997</v>
      </c>
      <c r="BZ37" s="33">
        <v>2552.1</v>
      </c>
      <c r="CA37" s="33">
        <v>2.6</v>
      </c>
      <c r="CB37" s="33">
        <v>4.3999999999999995</v>
      </c>
      <c r="CC37" s="33">
        <v>6</v>
      </c>
      <c r="CD37" s="33">
        <v>5.6999999999999993</v>
      </c>
      <c r="CE37" s="33">
        <f t="shared" si="9"/>
        <v>8.1</v>
      </c>
      <c r="CF37" s="33">
        <v>0.4</v>
      </c>
      <c r="CG37" s="33">
        <v>0.3</v>
      </c>
      <c r="CH37" s="33" t="s">
        <v>108</v>
      </c>
      <c r="CI37" s="33">
        <v>1.8</v>
      </c>
      <c r="CJ37" s="33">
        <v>1.2</v>
      </c>
      <c r="CK37" s="33">
        <v>0.1</v>
      </c>
      <c r="CL37" s="33">
        <v>4.3</v>
      </c>
      <c r="CM37" s="33" t="s">
        <v>108</v>
      </c>
      <c r="CN37" s="33" t="s">
        <v>108</v>
      </c>
      <c r="CO37" s="33" t="s">
        <v>108</v>
      </c>
      <c r="CP37" s="33">
        <v>8886.6</v>
      </c>
      <c r="CQ37" s="33">
        <v>389.2</v>
      </c>
      <c r="CR37" s="33">
        <v>367069.8000000001</v>
      </c>
    </row>
    <row r="38" spans="1:96" ht="15" customHeight="1" thickBot="1">
      <c r="A38" s="29">
        <v>2022</v>
      </c>
      <c r="B38" s="31">
        <f t="shared" si="0"/>
        <v>180840.59999999998</v>
      </c>
      <c r="C38" s="31">
        <v>180810.69999999998</v>
      </c>
      <c r="D38" s="31">
        <v>0.9</v>
      </c>
      <c r="E38" s="31">
        <v>29</v>
      </c>
      <c r="F38" s="31">
        <f t="shared" si="1"/>
        <v>173982</v>
      </c>
      <c r="G38" s="31">
        <v>671.30000000000007</v>
      </c>
      <c r="H38" s="31">
        <v>63.9</v>
      </c>
      <c r="I38" s="31">
        <v>28.1</v>
      </c>
      <c r="J38" s="31">
        <v>0.2</v>
      </c>
      <c r="K38" s="32">
        <v>23.2</v>
      </c>
      <c r="L38" s="33">
        <v>13.3</v>
      </c>
      <c r="M38" s="33">
        <v>3.5</v>
      </c>
      <c r="N38" s="33">
        <v>1117.8</v>
      </c>
      <c r="O38" s="33">
        <v>1799.5</v>
      </c>
      <c r="P38" s="33">
        <v>0.5</v>
      </c>
      <c r="Q38" s="33">
        <v>123.6</v>
      </c>
      <c r="R38" s="33">
        <v>860</v>
      </c>
      <c r="S38" s="33">
        <v>0.7</v>
      </c>
      <c r="T38" s="33">
        <v>1.3</v>
      </c>
      <c r="U38" s="33">
        <v>971.7</v>
      </c>
      <c r="V38" s="33">
        <v>2.6999999999999997</v>
      </c>
      <c r="W38" s="33">
        <v>6.3</v>
      </c>
      <c r="X38" s="33">
        <v>0.2</v>
      </c>
      <c r="Y38" s="33">
        <v>0.2</v>
      </c>
      <c r="Z38" s="33">
        <v>5.1000000000000005</v>
      </c>
      <c r="AA38" s="33">
        <v>0.5</v>
      </c>
      <c r="AB38" s="33">
        <v>0.1</v>
      </c>
      <c r="AC38" s="33">
        <v>1.4</v>
      </c>
      <c r="AD38" s="33">
        <v>0.1</v>
      </c>
      <c r="AE38" s="33">
        <v>1</v>
      </c>
      <c r="AF38" s="33">
        <v>2188.7000000000003</v>
      </c>
      <c r="AG38" s="33">
        <v>0.9</v>
      </c>
      <c r="AH38" s="33">
        <v>166096.20000000001</v>
      </c>
      <c r="AI38" s="31">
        <f t="shared" si="2"/>
        <v>33.200000000000003</v>
      </c>
      <c r="AJ38" s="33">
        <v>12</v>
      </c>
      <c r="AK38" s="33">
        <v>6.5</v>
      </c>
      <c r="AL38" s="33">
        <v>14.7</v>
      </c>
      <c r="AM38" s="31">
        <f t="shared" si="3"/>
        <v>429.4</v>
      </c>
      <c r="AN38" s="33">
        <v>2.2999999999999998</v>
      </c>
      <c r="AO38" s="33">
        <v>28.1</v>
      </c>
      <c r="AP38" s="33">
        <v>8.3000000000000007</v>
      </c>
      <c r="AQ38" s="33">
        <v>137.5</v>
      </c>
      <c r="AR38" s="33">
        <v>48.7</v>
      </c>
      <c r="AS38" s="33">
        <v>197.6</v>
      </c>
      <c r="AT38" s="33">
        <v>2</v>
      </c>
      <c r="AU38" s="33">
        <v>1.3</v>
      </c>
      <c r="AV38" s="33">
        <v>1.9</v>
      </c>
      <c r="AW38" s="33">
        <v>1.7</v>
      </c>
      <c r="AX38" s="31">
        <f t="shared" si="4"/>
        <v>3.7</v>
      </c>
      <c r="AY38" s="33">
        <v>0.3</v>
      </c>
      <c r="AZ38" s="33">
        <v>0.2</v>
      </c>
      <c r="BA38" s="33">
        <v>0.2</v>
      </c>
      <c r="BB38" s="33">
        <v>0.7</v>
      </c>
      <c r="BC38" s="33">
        <v>2.1</v>
      </c>
      <c r="BD38" s="33">
        <v>0.2</v>
      </c>
      <c r="BE38" s="31">
        <f t="shared" si="5"/>
        <v>3.5</v>
      </c>
      <c r="BF38" s="33">
        <v>1.2</v>
      </c>
      <c r="BG38" s="33">
        <v>1.7</v>
      </c>
      <c r="BH38" s="33">
        <v>0.6</v>
      </c>
      <c r="BI38" s="33">
        <f t="shared" si="6"/>
        <v>0.9</v>
      </c>
      <c r="BJ38" s="33">
        <v>0.9</v>
      </c>
      <c r="BK38" s="33">
        <f t="shared" si="7"/>
        <v>10.700000000000001</v>
      </c>
      <c r="BL38" s="33">
        <v>0.7</v>
      </c>
      <c r="BM38" s="33">
        <v>0.9</v>
      </c>
      <c r="BN38" s="33">
        <v>1</v>
      </c>
      <c r="BO38" s="33">
        <v>0.6</v>
      </c>
      <c r="BP38" s="33">
        <v>0.2</v>
      </c>
      <c r="BQ38" s="33">
        <v>0.4</v>
      </c>
      <c r="BR38" s="33">
        <v>0.1</v>
      </c>
      <c r="BS38" s="33">
        <v>2.6</v>
      </c>
      <c r="BT38" s="33">
        <v>0.2</v>
      </c>
      <c r="BU38" s="33">
        <v>0.7</v>
      </c>
      <c r="BV38" s="33">
        <v>0.3</v>
      </c>
      <c r="BW38" s="33">
        <v>1.1000000000000001</v>
      </c>
      <c r="BX38" s="33">
        <v>1.9</v>
      </c>
      <c r="BY38" s="33">
        <f t="shared" si="8"/>
        <v>2608.3000000000002</v>
      </c>
      <c r="BZ38" s="33">
        <v>2590.5</v>
      </c>
      <c r="CA38" s="33">
        <v>2.5</v>
      </c>
      <c r="CB38" s="33">
        <v>3.9</v>
      </c>
      <c r="CC38" s="33">
        <v>5.6</v>
      </c>
      <c r="CD38" s="33">
        <v>5.8</v>
      </c>
      <c r="CE38" s="33">
        <f t="shared" si="9"/>
        <v>8.3000000000000007</v>
      </c>
      <c r="CF38" s="33">
        <v>0.5</v>
      </c>
      <c r="CG38" s="33">
        <v>0.3</v>
      </c>
      <c r="CH38" s="33" t="s">
        <v>108</v>
      </c>
      <c r="CI38" s="33">
        <v>1.9</v>
      </c>
      <c r="CJ38" s="33">
        <v>1.3</v>
      </c>
      <c r="CK38" s="33">
        <v>0.1</v>
      </c>
      <c r="CL38" s="33">
        <v>4.2</v>
      </c>
      <c r="CM38" s="33" t="s">
        <v>108</v>
      </c>
      <c r="CN38" s="33" t="s">
        <v>108</v>
      </c>
      <c r="CO38" s="33" t="s">
        <v>108</v>
      </c>
      <c r="CP38" s="33">
        <v>8710</v>
      </c>
      <c r="CQ38" s="33">
        <v>283.60000000000002</v>
      </c>
      <c r="CR38" s="33">
        <v>366630.6</v>
      </c>
    </row>
    <row r="39" spans="1:96" ht="15" customHeight="1" thickBot="1">
      <c r="A39" s="29">
        <v>2023</v>
      </c>
      <c r="B39" s="31">
        <f t="shared" si="0"/>
        <v>180850.40000000002</v>
      </c>
      <c r="C39" s="31">
        <v>180819.5</v>
      </c>
      <c r="D39" s="31">
        <v>0.7</v>
      </c>
      <c r="E39" s="31">
        <v>30.2</v>
      </c>
      <c r="F39" s="31">
        <f t="shared" si="1"/>
        <v>173718.5</v>
      </c>
      <c r="G39" s="31">
        <v>658.3</v>
      </c>
      <c r="H39" s="31">
        <v>52.099999999999994</v>
      </c>
      <c r="I39" s="31">
        <v>23.900000000000002</v>
      </c>
      <c r="J39" s="31">
        <v>0.1</v>
      </c>
      <c r="K39" s="32">
        <v>19.8</v>
      </c>
      <c r="L39" s="33">
        <v>14.9</v>
      </c>
      <c r="M39" s="33">
        <v>3</v>
      </c>
      <c r="N39" s="33">
        <v>942.5</v>
      </c>
      <c r="O39" s="33">
        <v>1687.6</v>
      </c>
      <c r="P39" s="33">
        <v>0.4</v>
      </c>
      <c r="Q39" s="33">
        <v>119.5</v>
      </c>
      <c r="R39" s="33">
        <v>260.10000000000002</v>
      </c>
      <c r="S39" s="33">
        <v>0.6</v>
      </c>
      <c r="T39" s="33">
        <v>1</v>
      </c>
      <c r="U39" s="33">
        <v>965</v>
      </c>
      <c r="V39" s="33">
        <v>2.5</v>
      </c>
      <c r="W39" s="33">
        <v>5.8</v>
      </c>
      <c r="X39" s="33">
        <v>0.2</v>
      </c>
      <c r="Y39" s="33">
        <v>0.1</v>
      </c>
      <c r="Z39" s="33">
        <v>4.2</v>
      </c>
      <c r="AA39" s="33">
        <v>0.5</v>
      </c>
      <c r="AB39" s="33">
        <v>0.1</v>
      </c>
      <c r="AC39" s="33">
        <v>1.2</v>
      </c>
      <c r="AD39" s="33">
        <v>0.1</v>
      </c>
      <c r="AE39" s="33">
        <v>1.1000000000000001</v>
      </c>
      <c r="AF39" s="33">
        <v>2078.2000000000003</v>
      </c>
      <c r="AG39" s="33">
        <v>0.9</v>
      </c>
      <c r="AH39" s="33">
        <v>166874.79999999999</v>
      </c>
      <c r="AI39" s="31">
        <f t="shared" si="2"/>
        <v>32.200000000000003</v>
      </c>
      <c r="AJ39" s="33">
        <v>11.3</v>
      </c>
      <c r="AK39" s="33">
        <v>6.4</v>
      </c>
      <c r="AL39" s="33">
        <v>14.5</v>
      </c>
      <c r="AM39" s="31">
        <f t="shared" si="3"/>
        <v>451.59999999999997</v>
      </c>
      <c r="AN39" s="33">
        <v>2.2999999999999998</v>
      </c>
      <c r="AO39" s="33">
        <v>27.299999999999997</v>
      </c>
      <c r="AP39" s="33">
        <v>8.1</v>
      </c>
      <c r="AQ39" s="33">
        <v>133.69999999999999</v>
      </c>
      <c r="AR39" s="33">
        <v>47.3</v>
      </c>
      <c r="AS39" s="33">
        <v>224.6</v>
      </c>
      <c r="AT39" s="33">
        <v>1.7</v>
      </c>
      <c r="AU39" s="33">
        <v>1</v>
      </c>
      <c r="AV39" s="33">
        <v>2.8</v>
      </c>
      <c r="AW39" s="33">
        <v>2.8</v>
      </c>
      <c r="AX39" s="31">
        <f t="shared" si="4"/>
        <v>2.9</v>
      </c>
      <c r="AY39" s="33">
        <v>0.3</v>
      </c>
      <c r="AZ39" s="33">
        <v>0.2</v>
      </c>
      <c r="BA39" s="33">
        <v>0.2</v>
      </c>
      <c r="BB39" s="33">
        <v>0.5</v>
      </c>
      <c r="BC39" s="33">
        <v>1.6</v>
      </c>
      <c r="BD39" s="33">
        <v>0.1</v>
      </c>
      <c r="BE39" s="31">
        <f t="shared" si="5"/>
        <v>3.1</v>
      </c>
      <c r="BF39" s="33">
        <v>1</v>
      </c>
      <c r="BG39" s="33">
        <v>1.7</v>
      </c>
      <c r="BH39" s="33">
        <v>0.4</v>
      </c>
      <c r="BI39" s="33">
        <f t="shared" si="6"/>
        <v>0.7</v>
      </c>
      <c r="BJ39" s="33">
        <v>0.7</v>
      </c>
      <c r="BK39" s="33">
        <f t="shared" si="7"/>
        <v>9.5</v>
      </c>
      <c r="BL39" s="33">
        <v>0.5</v>
      </c>
      <c r="BM39" s="33">
        <v>0.7</v>
      </c>
      <c r="BN39" s="33">
        <v>0.8</v>
      </c>
      <c r="BO39" s="33">
        <v>0.6</v>
      </c>
      <c r="BP39" s="33">
        <v>0.2</v>
      </c>
      <c r="BQ39" s="33">
        <v>0.3</v>
      </c>
      <c r="BR39" s="33">
        <v>0.1</v>
      </c>
      <c r="BS39" s="33">
        <v>2.2999999999999998</v>
      </c>
      <c r="BT39" s="33">
        <v>0.2</v>
      </c>
      <c r="BU39" s="33">
        <v>0.7</v>
      </c>
      <c r="BV39" s="33">
        <v>0.3</v>
      </c>
      <c r="BW39" s="33">
        <v>1.1000000000000001</v>
      </c>
      <c r="BX39" s="33">
        <v>1.7000000000000002</v>
      </c>
      <c r="BY39" s="33">
        <f t="shared" si="8"/>
        <v>40.300000000000004</v>
      </c>
      <c r="BZ39" s="33">
        <v>23.700000000000003</v>
      </c>
      <c r="CA39" s="33">
        <v>2.5</v>
      </c>
      <c r="CB39" s="33">
        <v>3.5</v>
      </c>
      <c r="CC39" s="33">
        <v>5</v>
      </c>
      <c r="CD39" s="33">
        <v>5.6000000000000005</v>
      </c>
      <c r="CE39" s="33">
        <f t="shared" si="9"/>
        <v>6.8</v>
      </c>
      <c r="CF39" s="33">
        <v>0.6</v>
      </c>
      <c r="CG39" s="33">
        <v>0.4</v>
      </c>
      <c r="CH39" s="33" t="s">
        <v>108</v>
      </c>
      <c r="CI39" s="33">
        <v>2.1</v>
      </c>
      <c r="CJ39" s="33">
        <v>1.6</v>
      </c>
      <c r="CK39" s="33">
        <v>0.1</v>
      </c>
      <c r="CL39" s="33">
        <v>2</v>
      </c>
      <c r="CM39" s="33" t="s">
        <v>108</v>
      </c>
      <c r="CN39" s="33" t="s">
        <v>108</v>
      </c>
      <c r="CO39" s="33" t="s">
        <v>108</v>
      </c>
      <c r="CP39" s="33">
        <v>8766.6</v>
      </c>
      <c r="CQ39" s="33">
        <v>209.7</v>
      </c>
      <c r="CR39" s="33">
        <v>363882.5999999998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C5F47-0551-4242-8BFE-B476BA2C1DEE}">
  <sheetPr>
    <pageSetUpPr fitToPage="1"/>
  </sheetPr>
  <dimension ref="A1:CR41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3" width="8.5703125" style="26" customWidth="1"/>
    <col min="94" max="94" width="8.8554687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170</v>
      </c>
      <c r="B1" s="8"/>
    </row>
    <row r="2" spans="1:96" s="5" customFormat="1" ht="11.25" customHeight="1">
      <c r="A2" s="23" t="s">
        <v>143</v>
      </c>
      <c r="B2" s="8"/>
    </row>
    <row r="3" spans="1:96" ht="6" customHeight="1" thickBot="1">
      <c r="A3" s="11"/>
      <c r="B3" s="11"/>
    </row>
    <row r="4" spans="1:96" ht="11.25" customHeight="1" thickBot="1">
      <c r="A4" s="27" t="s">
        <v>110</v>
      </c>
      <c r="B4" s="27"/>
      <c r="C4" s="27"/>
      <c r="F4" s="31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181.2</v>
      </c>
      <c r="C11" s="31">
        <v>13.6</v>
      </c>
      <c r="D11" s="31">
        <v>153.9</v>
      </c>
      <c r="E11" s="31">
        <v>13.7</v>
      </c>
      <c r="F11" s="31">
        <f>SUM(G11:AH11)</f>
        <v>2974.8</v>
      </c>
      <c r="G11" s="31">
        <v>4.3</v>
      </c>
      <c r="H11" s="31">
        <v>247.6</v>
      </c>
      <c r="I11" s="31">
        <v>198</v>
      </c>
      <c r="J11" s="31">
        <v>25.6</v>
      </c>
      <c r="K11" s="32">
        <v>54.9</v>
      </c>
      <c r="L11" s="33">
        <v>18.5</v>
      </c>
      <c r="M11" s="33">
        <v>19.100000000000001</v>
      </c>
      <c r="N11" s="33">
        <v>26.1</v>
      </c>
      <c r="O11" s="33">
        <v>30.5</v>
      </c>
      <c r="P11" s="33">
        <v>771.1</v>
      </c>
      <c r="Q11" s="33">
        <v>0.5</v>
      </c>
      <c r="R11" s="33">
        <v>139.9</v>
      </c>
      <c r="S11" s="33">
        <v>36.299999999999997</v>
      </c>
      <c r="T11" s="33">
        <v>25.2</v>
      </c>
      <c r="U11" s="33">
        <v>75.2</v>
      </c>
      <c r="V11" s="33">
        <v>5.2</v>
      </c>
      <c r="W11" s="33">
        <v>75.900000000000006</v>
      </c>
      <c r="X11" s="33">
        <v>22.8</v>
      </c>
      <c r="Y11" s="33">
        <v>153.80000000000001</v>
      </c>
      <c r="Z11" s="33">
        <v>493.9</v>
      </c>
      <c r="AA11" s="33">
        <v>122.3</v>
      </c>
      <c r="AB11" s="33">
        <v>11.9</v>
      </c>
      <c r="AC11" s="33">
        <v>139</v>
      </c>
      <c r="AD11" s="33">
        <v>18.399999999999999</v>
      </c>
      <c r="AE11" s="33">
        <v>158.9</v>
      </c>
      <c r="AF11" s="33">
        <v>9.1999999999999993</v>
      </c>
      <c r="AG11" s="33">
        <v>6.1</v>
      </c>
      <c r="AH11" s="33">
        <v>84.6</v>
      </c>
      <c r="AI11" s="31">
        <f>SUM(AJ11:AL11)</f>
        <v>1619.3000000000002</v>
      </c>
      <c r="AJ11" s="33">
        <v>66.099999999999994</v>
      </c>
      <c r="AK11" s="33">
        <v>240.8</v>
      </c>
      <c r="AL11" s="33">
        <v>1312.4</v>
      </c>
      <c r="AM11" s="31">
        <f>SUM(AN11:AW11)</f>
        <v>3559.9</v>
      </c>
      <c r="AN11" s="33">
        <v>818.7</v>
      </c>
      <c r="AO11" s="33">
        <v>280.3</v>
      </c>
      <c r="AP11" s="33">
        <v>1050.4000000000001</v>
      </c>
      <c r="AQ11" s="33">
        <v>118.69999999999999</v>
      </c>
      <c r="AR11" s="33">
        <v>0.8</v>
      </c>
      <c r="AS11" s="33">
        <v>129.69999999999999</v>
      </c>
      <c r="AT11" s="33">
        <v>219.3</v>
      </c>
      <c r="AU11" s="33">
        <v>17</v>
      </c>
      <c r="AV11" s="33">
        <v>621.9</v>
      </c>
      <c r="AW11" s="33">
        <v>303.10000000000002</v>
      </c>
      <c r="AX11" s="31">
        <f>SUM(AY11:BD11)</f>
        <v>277.3</v>
      </c>
      <c r="AY11" s="33">
        <v>20.399999999999999</v>
      </c>
      <c r="AZ11" s="33">
        <v>13.8</v>
      </c>
      <c r="BA11" s="33">
        <v>9.6999999999999993</v>
      </c>
      <c r="BB11" s="33">
        <v>14.1</v>
      </c>
      <c r="BC11" s="33">
        <v>204.6</v>
      </c>
      <c r="BD11" s="33">
        <v>14.7</v>
      </c>
      <c r="BE11" s="31">
        <f>SUM(BF11:BH11)</f>
        <v>195.29999999999998</v>
      </c>
      <c r="BF11" s="33">
        <v>99.5</v>
      </c>
      <c r="BG11" s="33">
        <v>87.7</v>
      </c>
      <c r="BH11" s="33">
        <v>8.1</v>
      </c>
      <c r="BI11" s="33">
        <f>BJ11</f>
        <v>126.4</v>
      </c>
      <c r="BJ11" s="33">
        <v>126.4</v>
      </c>
      <c r="BK11" s="33">
        <f>SUM(BL11:BX11)</f>
        <v>1460</v>
      </c>
      <c r="BL11" s="33">
        <v>79.7</v>
      </c>
      <c r="BM11" s="33">
        <v>90.4</v>
      </c>
      <c r="BN11" s="33">
        <v>209.1</v>
      </c>
      <c r="BO11" s="33">
        <v>5.5</v>
      </c>
      <c r="BP11" s="33">
        <v>28.5</v>
      </c>
      <c r="BQ11" s="33">
        <v>12.3</v>
      </c>
      <c r="BR11" s="33" t="s">
        <v>108</v>
      </c>
      <c r="BS11" s="33">
        <v>879.9</v>
      </c>
      <c r="BT11" s="33">
        <v>6.3</v>
      </c>
      <c r="BU11" s="33">
        <v>21.8</v>
      </c>
      <c r="BV11" s="33">
        <v>18.600000000000001</v>
      </c>
      <c r="BW11" s="33">
        <v>33.700000000000003</v>
      </c>
      <c r="BX11" s="33">
        <v>74.2</v>
      </c>
      <c r="BY11" s="33">
        <f>SUM(BZ11:CD11)</f>
        <v>1351.3999999999999</v>
      </c>
      <c r="BZ11" s="33">
        <v>690.6</v>
      </c>
      <c r="CA11" s="33">
        <v>193.9</v>
      </c>
      <c r="CB11" s="33">
        <v>239.3</v>
      </c>
      <c r="CC11" s="33">
        <v>141</v>
      </c>
      <c r="CD11" s="33">
        <v>86.6</v>
      </c>
      <c r="CE11" s="33">
        <f>SUM(CF11:CO11)</f>
        <v>401.8</v>
      </c>
      <c r="CF11" s="33">
        <v>13.8</v>
      </c>
      <c r="CG11" s="33">
        <v>4.8</v>
      </c>
      <c r="CH11" s="33">
        <v>2.5</v>
      </c>
      <c r="CI11" s="33">
        <v>78.2</v>
      </c>
      <c r="CJ11" s="33">
        <v>47.5</v>
      </c>
      <c r="CK11" s="33">
        <v>15.3</v>
      </c>
      <c r="CL11" s="33">
        <v>239.7</v>
      </c>
      <c r="CM11" s="33" t="s">
        <v>108</v>
      </c>
      <c r="CN11" s="33" t="s">
        <v>108</v>
      </c>
      <c r="CO11" s="33" t="s">
        <v>108</v>
      </c>
      <c r="CP11" s="33">
        <v>41541.699999999997</v>
      </c>
      <c r="CQ11" s="33" t="s">
        <v>108</v>
      </c>
      <c r="CR11" s="33">
        <v>53689.1</v>
      </c>
    </row>
    <row r="12" spans="1:96" ht="15" customHeight="1" thickBot="1">
      <c r="A12" s="29">
        <v>1996</v>
      </c>
      <c r="B12" s="31">
        <f t="shared" ref="B12:B39" si="0">SUM(C12:E12)</f>
        <v>347.6</v>
      </c>
      <c r="C12" s="31">
        <v>94.9</v>
      </c>
      <c r="D12" s="31">
        <v>227.7</v>
      </c>
      <c r="E12" s="31">
        <v>25</v>
      </c>
      <c r="F12" s="31">
        <f t="shared" ref="F12:F39" si="1">SUM(G12:AH12)</f>
        <v>6648.6</v>
      </c>
      <c r="G12" s="31">
        <v>7.9</v>
      </c>
      <c r="H12" s="31">
        <v>580</v>
      </c>
      <c r="I12" s="31">
        <v>434.7</v>
      </c>
      <c r="J12" s="31">
        <v>37.1</v>
      </c>
      <c r="K12" s="32">
        <v>125.3</v>
      </c>
      <c r="L12" s="33">
        <v>37.700000000000003</v>
      </c>
      <c r="M12" s="33">
        <v>20.3</v>
      </c>
      <c r="N12" s="33">
        <v>68</v>
      </c>
      <c r="O12" s="33">
        <v>53.2</v>
      </c>
      <c r="P12" s="33">
        <v>1733</v>
      </c>
      <c r="Q12" s="33">
        <v>0.8</v>
      </c>
      <c r="R12" s="33">
        <v>301.8</v>
      </c>
      <c r="S12" s="33">
        <v>66.3</v>
      </c>
      <c r="T12" s="33">
        <v>47.9</v>
      </c>
      <c r="U12" s="33">
        <v>154.30000000000001</v>
      </c>
      <c r="V12" s="33">
        <v>8.9</v>
      </c>
      <c r="W12" s="33">
        <v>116.2</v>
      </c>
      <c r="X12" s="33">
        <v>47.6</v>
      </c>
      <c r="Y12" s="33">
        <v>317.39999999999998</v>
      </c>
      <c r="Z12" s="33">
        <v>1369.2</v>
      </c>
      <c r="AA12" s="33">
        <v>383.7</v>
      </c>
      <c r="AB12" s="33">
        <v>24.6</v>
      </c>
      <c r="AC12" s="33">
        <v>303</v>
      </c>
      <c r="AD12" s="33">
        <v>33.4</v>
      </c>
      <c r="AE12" s="33">
        <v>212</v>
      </c>
      <c r="AF12" s="33">
        <v>20.8</v>
      </c>
      <c r="AG12" s="33">
        <v>10.6</v>
      </c>
      <c r="AH12" s="33">
        <v>132.9</v>
      </c>
      <c r="AI12" s="31">
        <f t="shared" ref="AI12:AI39" si="2">SUM(AJ12:AL12)</f>
        <v>3774.3</v>
      </c>
      <c r="AJ12" s="33">
        <v>186.4</v>
      </c>
      <c r="AK12" s="33">
        <v>566.4</v>
      </c>
      <c r="AL12" s="33">
        <v>3021.5</v>
      </c>
      <c r="AM12" s="31">
        <f t="shared" ref="AM12:AM39" si="3">SUM(AN12:AW12)</f>
        <v>10120.500000000002</v>
      </c>
      <c r="AN12" s="33">
        <v>1757.8</v>
      </c>
      <c r="AO12" s="33">
        <v>1019</v>
      </c>
      <c r="AP12" s="33">
        <v>2724.4</v>
      </c>
      <c r="AQ12" s="33">
        <v>1625.7</v>
      </c>
      <c r="AR12" s="33">
        <v>0.9</v>
      </c>
      <c r="AS12" s="33">
        <v>256.10000000000002</v>
      </c>
      <c r="AT12" s="33">
        <v>526.6</v>
      </c>
      <c r="AU12" s="33">
        <v>37.299999999999997</v>
      </c>
      <c r="AV12" s="33">
        <v>1406.5</v>
      </c>
      <c r="AW12" s="33">
        <v>766.2</v>
      </c>
      <c r="AX12" s="31">
        <f t="shared" ref="AX12:AX39" si="4">SUM(AY12:BD12)</f>
        <v>530.5</v>
      </c>
      <c r="AY12" s="33">
        <v>25.6</v>
      </c>
      <c r="AZ12" s="33">
        <v>18.8</v>
      </c>
      <c r="BA12" s="33">
        <v>18.2</v>
      </c>
      <c r="BB12" s="33">
        <v>31.1</v>
      </c>
      <c r="BC12" s="33">
        <v>416.8</v>
      </c>
      <c r="BD12" s="33">
        <v>20</v>
      </c>
      <c r="BE12" s="31">
        <f t="shared" ref="BE12:BE39" si="5">SUM(BF12:BH12)</f>
        <v>262.60000000000002</v>
      </c>
      <c r="BF12" s="33">
        <v>137.5</v>
      </c>
      <c r="BG12" s="33">
        <v>113.6</v>
      </c>
      <c r="BH12" s="33">
        <v>11.5</v>
      </c>
      <c r="BI12" s="33">
        <f t="shared" ref="BI12:BI39" si="6">BJ12</f>
        <v>184.1</v>
      </c>
      <c r="BJ12" s="33">
        <v>184.1</v>
      </c>
      <c r="BK12" s="33">
        <f t="shared" ref="BK12:BK39" si="7">SUM(BL12:BX12)</f>
        <v>4311.0999999999985</v>
      </c>
      <c r="BL12" s="33">
        <v>100.4</v>
      </c>
      <c r="BM12" s="33">
        <v>139.30000000000001</v>
      </c>
      <c r="BN12" s="33">
        <v>367.1</v>
      </c>
      <c r="BO12" s="33">
        <v>9.3000000000000007</v>
      </c>
      <c r="BP12" s="33">
        <v>36.1</v>
      </c>
      <c r="BQ12" s="33">
        <v>15.8</v>
      </c>
      <c r="BR12" s="33" t="s">
        <v>108</v>
      </c>
      <c r="BS12" s="33">
        <v>3434.5</v>
      </c>
      <c r="BT12" s="33">
        <v>7.9</v>
      </c>
      <c r="BU12" s="33">
        <v>27.4</v>
      </c>
      <c r="BV12" s="33">
        <v>23.7</v>
      </c>
      <c r="BW12" s="33">
        <v>46.9</v>
      </c>
      <c r="BX12" s="33">
        <v>102.7</v>
      </c>
      <c r="BY12" s="33">
        <f t="shared" ref="BY12:BY39" si="8">SUM(BZ12:CD12)</f>
        <v>2579.6</v>
      </c>
      <c r="BZ12" s="33">
        <v>1354.3</v>
      </c>
      <c r="CA12" s="33">
        <v>402.9</v>
      </c>
      <c r="CB12" s="33">
        <v>496.5</v>
      </c>
      <c r="CC12" s="33">
        <v>201.9</v>
      </c>
      <c r="CD12" s="33">
        <v>124</v>
      </c>
      <c r="CE12" s="33">
        <f t="shared" ref="CE12:CE39" si="9">SUM(CF12:CO12)</f>
        <v>547.29999999999995</v>
      </c>
      <c r="CF12" s="33">
        <v>18.7</v>
      </c>
      <c r="CG12" s="33">
        <v>6.7</v>
      </c>
      <c r="CH12" s="33">
        <v>3.3</v>
      </c>
      <c r="CI12" s="33">
        <v>140.4</v>
      </c>
      <c r="CJ12" s="33">
        <v>49.7</v>
      </c>
      <c r="CK12" s="33">
        <v>34.799999999999997</v>
      </c>
      <c r="CL12" s="33">
        <v>293.7</v>
      </c>
      <c r="CM12" s="33" t="s">
        <v>108</v>
      </c>
      <c r="CN12" s="33" t="s">
        <v>108</v>
      </c>
      <c r="CO12" s="33" t="s">
        <v>108</v>
      </c>
      <c r="CP12" s="33">
        <v>49009.4</v>
      </c>
      <c r="CQ12" s="33" t="s">
        <v>108</v>
      </c>
      <c r="CR12" s="33">
        <v>78315.600000000006</v>
      </c>
    </row>
    <row r="13" spans="1:96" ht="15" customHeight="1" thickBot="1">
      <c r="A13" s="29">
        <v>1997</v>
      </c>
      <c r="B13" s="31">
        <f t="shared" si="0"/>
        <v>611.29999999999995</v>
      </c>
      <c r="C13" s="31">
        <v>200.5</v>
      </c>
      <c r="D13" s="31">
        <v>364</v>
      </c>
      <c r="E13" s="31">
        <v>46.8</v>
      </c>
      <c r="F13" s="31">
        <f t="shared" si="1"/>
        <v>13881.2</v>
      </c>
      <c r="G13" s="31">
        <v>18.7</v>
      </c>
      <c r="H13" s="31">
        <v>1107.2</v>
      </c>
      <c r="I13" s="31">
        <v>815.5</v>
      </c>
      <c r="J13" s="31">
        <v>140.4</v>
      </c>
      <c r="K13" s="32">
        <v>286.39999999999998</v>
      </c>
      <c r="L13" s="33">
        <v>76.599999999999994</v>
      </c>
      <c r="M13" s="33">
        <v>30.7</v>
      </c>
      <c r="N13" s="33">
        <v>160.19999999999999</v>
      </c>
      <c r="O13" s="33">
        <v>124.4</v>
      </c>
      <c r="P13" s="33">
        <v>3939.7</v>
      </c>
      <c r="Q13" s="33">
        <v>1.5</v>
      </c>
      <c r="R13" s="33">
        <v>572.5</v>
      </c>
      <c r="S13" s="33">
        <v>130</v>
      </c>
      <c r="T13" s="33">
        <v>94.4</v>
      </c>
      <c r="U13" s="33">
        <v>315.8</v>
      </c>
      <c r="V13" s="33">
        <v>19.5</v>
      </c>
      <c r="W13" s="33">
        <v>226.5</v>
      </c>
      <c r="X13" s="33">
        <v>103.7</v>
      </c>
      <c r="Y13" s="33">
        <v>686.6</v>
      </c>
      <c r="Z13" s="33">
        <v>2714.1</v>
      </c>
      <c r="AA13" s="33">
        <v>637.70000000000005</v>
      </c>
      <c r="AB13" s="33">
        <v>55.1</v>
      </c>
      <c r="AC13" s="33">
        <v>681.4</v>
      </c>
      <c r="AD13" s="33">
        <v>69.5</v>
      </c>
      <c r="AE13" s="33">
        <v>401.9</v>
      </c>
      <c r="AF13" s="33">
        <v>45.2</v>
      </c>
      <c r="AG13" s="33">
        <v>13.6</v>
      </c>
      <c r="AH13" s="33">
        <v>412.4</v>
      </c>
      <c r="AI13" s="31">
        <f t="shared" si="2"/>
        <v>8506.5</v>
      </c>
      <c r="AJ13" s="33">
        <v>406.8</v>
      </c>
      <c r="AK13" s="33">
        <v>1274.5</v>
      </c>
      <c r="AL13" s="33">
        <v>6825.2</v>
      </c>
      <c r="AM13" s="31">
        <f t="shared" si="3"/>
        <v>22885.800000000003</v>
      </c>
      <c r="AN13" s="33">
        <v>3955</v>
      </c>
      <c r="AO13" s="33">
        <v>2210.3000000000002</v>
      </c>
      <c r="AP13" s="33">
        <v>6073.6</v>
      </c>
      <c r="AQ13" s="33">
        <v>3917.6</v>
      </c>
      <c r="AR13" s="33">
        <v>2.2000000000000002</v>
      </c>
      <c r="AS13" s="33">
        <v>575.9</v>
      </c>
      <c r="AT13" s="33">
        <v>1164.3</v>
      </c>
      <c r="AU13" s="33">
        <v>82.3</v>
      </c>
      <c r="AV13" s="33">
        <v>3178.9</v>
      </c>
      <c r="AW13" s="33">
        <v>1725.7</v>
      </c>
      <c r="AX13" s="31">
        <f t="shared" si="4"/>
        <v>1149.8</v>
      </c>
      <c r="AY13" s="33">
        <v>51.7</v>
      </c>
      <c r="AZ13" s="33">
        <v>36</v>
      </c>
      <c r="BA13" s="33">
        <v>33.9</v>
      </c>
      <c r="BB13" s="33">
        <v>69.2</v>
      </c>
      <c r="BC13" s="33">
        <v>920.7</v>
      </c>
      <c r="BD13" s="33">
        <v>38.299999999999997</v>
      </c>
      <c r="BE13" s="31">
        <f t="shared" si="5"/>
        <v>508.8</v>
      </c>
      <c r="BF13" s="33">
        <v>279.89999999999998</v>
      </c>
      <c r="BG13" s="33">
        <v>206.6</v>
      </c>
      <c r="BH13" s="33">
        <v>22.3</v>
      </c>
      <c r="BI13" s="33">
        <f t="shared" si="6"/>
        <v>348.6</v>
      </c>
      <c r="BJ13" s="33">
        <v>348.6</v>
      </c>
      <c r="BK13" s="33">
        <f t="shared" si="7"/>
        <v>9515.4</v>
      </c>
      <c r="BL13" s="33">
        <v>198.8</v>
      </c>
      <c r="BM13" s="33">
        <v>291.89999999999998</v>
      </c>
      <c r="BN13" s="33">
        <v>792.3</v>
      </c>
      <c r="BO13" s="33">
        <v>15.4</v>
      </c>
      <c r="BP13" s="33">
        <v>71.8</v>
      </c>
      <c r="BQ13" s="33">
        <v>31.2</v>
      </c>
      <c r="BR13" s="33" t="s">
        <v>108</v>
      </c>
      <c r="BS13" s="33">
        <v>7697.6</v>
      </c>
      <c r="BT13" s="33">
        <v>15.7</v>
      </c>
      <c r="BU13" s="33">
        <v>55.8</v>
      </c>
      <c r="BV13" s="33">
        <v>46.9</v>
      </c>
      <c r="BW13" s="33">
        <v>91.5</v>
      </c>
      <c r="BX13" s="33">
        <v>206.5</v>
      </c>
      <c r="BY13" s="33">
        <f t="shared" si="8"/>
        <v>5212</v>
      </c>
      <c r="BZ13" s="33">
        <v>2827.8</v>
      </c>
      <c r="CA13" s="33">
        <v>843.8</v>
      </c>
      <c r="CB13" s="33">
        <v>957.4</v>
      </c>
      <c r="CC13" s="33">
        <v>361.2</v>
      </c>
      <c r="CD13" s="33">
        <v>221.8</v>
      </c>
      <c r="CE13" s="33">
        <f t="shared" si="9"/>
        <v>1019.8</v>
      </c>
      <c r="CF13" s="33">
        <v>35.700000000000003</v>
      </c>
      <c r="CG13" s="33">
        <v>12.7</v>
      </c>
      <c r="CH13" s="33">
        <v>6.4</v>
      </c>
      <c r="CI13" s="33">
        <v>280.2</v>
      </c>
      <c r="CJ13" s="33">
        <v>96.4</v>
      </c>
      <c r="CK13" s="33">
        <v>77.900000000000006</v>
      </c>
      <c r="CL13" s="33">
        <v>510.5</v>
      </c>
      <c r="CM13" s="33" t="s">
        <v>108</v>
      </c>
      <c r="CN13" s="33" t="s">
        <v>108</v>
      </c>
      <c r="CO13" s="33" t="s">
        <v>108</v>
      </c>
      <c r="CP13" s="33">
        <v>71815.199999999997</v>
      </c>
      <c r="CQ13" s="33" t="s">
        <v>108</v>
      </c>
      <c r="CR13" s="33">
        <v>135454.40000000002</v>
      </c>
    </row>
    <row r="14" spans="1:96" ht="15" customHeight="1" thickBot="1">
      <c r="A14" s="29">
        <v>1998</v>
      </c>
      <c r="B14" s="31">
        <f t="shared" si="0"/>
        <v>799.30000000000007</v>
      </c>
      <c r="C14" s="31">
        <v>350.1</v>
      </c>
      <c r="D14" s="31">
        <v>387.5</v>
      </c>
      <c r="E14" s="31">
        <v>61.7</v>
      </c>
      <c r="F14" s="31">
        <f t="shared" si="1"/>
        <v>20496.000000000004</v>
      </c>
      <c r="G14" s="31">
        <v>40</v>
      </c>
      <c r="H14" s="31">
        <v>1888.7</v>
      </c>
      <c r="I14" s="31">
        <v>1380.7</v>
      </c>
      <c r="J14" s="31">
        <v>168.1</v>
      </c>
      <c r="K14" s="32">
        <v>609.29999999999995</v>
      </c>
      <c r="L14" s="33">
        <v>153.6</v>
      </c>
      <c r="M14" s="33">
        <v>52.6</v>
      </c>
      <c r="N14" s="33">
        <v>370.7</v>
      </c>
      <c r="O14" s="33">
        <v>258</v>
      </c>
      <c r="P14" s="33">
        <v>5821.2</v>
      </c>
      <c r="Q14" s="33">
        <v>2.2999999999999998</v>
      </c>
      <c r="R14" s="33">
        <v>948.4</v>
      </c>
      <c r="S14" s="33">
        <v>204.2</v>
      </c>
      <c r="T14" s="33">
        <v>166.5</v>
      </c>
      <c r="U14" s="33">
        <v>500.09999999999997</v>
      </c>
      <c r="V14" s="33">
        <v>37.200000000000003</v>
      </c>
      <c r="W14" s="33">
        <v>374.6</v>
      </c>
      <c r="X14" s="33">
        <v>158.80000000000001</v>
      </c>
      <c r="Y14" s="33">
        <v>1028.7</v>
      </c>
      <c r="Z14" s="33">
        <v>3371.3</v>
      </c>
      <c r="AA14" s="33">
        <v>829.5</v>
      </c>
      <c r="AB14" s="33">
        <v>86.5</v>
      </c>
      <c r="AC14" s="33">
        <v>1008.8</v>
      </c>
      <c r="AD14" s="33">
        <v>106.4</v>
      </c>
      <c r="AE14" s="33">
        <v>594.5</v>
      </c>
      <c r="AF14" s="33">
        <v>68.400000000000006</v>
      </c>
      <c r="AG14" s="33">
        <v>28.3</v>
      </c>
      <c r="AH14" s="33">
        <v>238.6</v>
      </c>
      <c r="AI14" s="31">
        <f t="shared" si="2"/>
        <v>12639.7</v>
      </c>
      <c r="AJ14" s="33">
        <v>699.4</v>
      </c>
      <c r="AK14" s="33">
        <v>1908.7</v>
      </c>
      <c r="AL14" s="33">
        <v>10031.6</v>
      </c>
      <c r="AM14" s="31">
        <f t="shared" si="3"/>
        <v>35582.899999999994</v>
      </c>
      <c r="AN14" s="33">
        <v>5863.5</v>
      </c>
      <c r="AO14" s="33">
        <v>3547.5</v>
      </c>
      <c r="AP14" s="33">
        <v>9152.4</v>
      </c>
      <c r="AQ14" s="33">
        <v>6814.1</v>
      </c>
      <c r="AR14" s="33">
        <v>4.3</v>
      </c>
      <c r="AS14" s="33">
        <v>896.3</v>
      </c>
      <c r="AT14" s="33">
        <v>1816.7</v>
      </c>
      <c r="AU14" s="33">
        <v>264.8</v>
      </c>
      <c r="AV14" s="33">
        <v>4644.2</v>
      </c>
      <c r="AW14" s="33">
        <v>2579.1</v>
      </c>
      <c r="AX14" s="31">
        <f t="shared" si="4"/>
        <v>1939.3</v>
      </c>
      <c r="AY14" s="33">
        <v>88.3</v>
      </c>
      <c r="AZ14" s="33">
        <v>53.8</v>
      </c>
      <c r="BA14" s="33">
        <v>55.4</v>
      </c>
      <c r="BB14" s="33">
        <v>225.7</v>
      </c>
      <c r="BC14" s="33">
        <v>1459.1</v>
      </c>
      <c r="BD14" s="33">
        <v>57</v>
      </c>
      <c r="BE14" s="31">
        <f t="shared" si="5"/>
        <v>906.5</v>
      </c>
      <c r="BF14" s="33">
        <v>542.6</v>
      </c>
      <c r="BG14" s="33">
        <v>328.5</v>
      </c>
      <c r="BH14" s="33">
        <v>35.4</v>
      </c>
      <c r="BI14" s="33">
        <f t="shared" si="6"/>
        <v>666.1</v>
      </c>
      <c r="BJ14" s="33">
        <v>666.1</v>
      </c>
      <c r="BK14" s="33">
        <f t="shared" si="7"/>
        <v>14939.8</v>
      </c>
      <c r="BL14" s="33">
        <v>304.60000000000002</v>
      </c>
      <c r="BM14" s="33">
        <v>437.9</v>
      </c>
      <c r="BN14" s="33">
        <v>1175.9000000000001</v>
      </c>
      <c r="BO14" s="33">
        <v>56.8</v>
      </c>
      <c r="BP14" s="33">
        <v>109.9</v>
      </c>
      <c r="BQ14" s="33">
        <v>47.9</v>
      </c>
      <c r="BR14" s="33" t="s">
        <v>108</v>
      </c>
      <c r="BS14" s="33">
        <v>12155.3</v>
      </c>
      <c r="BT14" s="33">
        <v>24.1</v>
      </c>
      <c r="BU14" s="33">
        <v>95.9</v>
      </c>
      <c r="BV14" s="33">
        <v>72</v>
      </c>
      <c r="BW14" s="33">
        <v>143.30000000000001</v>
      </c>
      <c r="BX14" s="33">
        <v>316.2</v>
      </c>
      <c r="BY14" s="33">
        <f t="shared" si="8"/>
        <v>7982</v>
      </c>
      <c r="BZ14" s="33">
        <v>4145.8999999999996</v>
      </c>
      <c r="CA14" s="33">
        <v>1047.5999999999999</v>
      </c>
      <c r="CB14" s="33">
        <v>1713.9</v>
      </c>
      <c r="CC14" s="33">
        <v>665.8</v>
      </c>
      <c r="CD14" s="33">
        <v>408.8</v>
      </c>
      <c r="CE14" s="33">
        <f t="shared" si="9"/>
        <v>1229.1000000000001</v>
      </c>
      <c r="CF14" s="33">
        <v>53.2</v>
      </c>
      <c r="CG14" s="33">
        <v>19.100000000000001</v>
      </c>
      <c r="CH14" s="33">
        <v>9.5</v>
      </c>
      <c r="CI14" s="33">
        <v>433.6</v>
      </c>
      <c r="CJ14" s="33">
        <v>159.1</v>
      </c>
      <c r="CK14" s="33">
        <v>114.6</v>
      </c>
      <c r="CL14" s="33">
        <v>440</v>
      </c>
      <c r="CM14" s="33" t="s">
        <v>108</v>
      </c>
      <c r="CN14" s="33" t="s">
        <v>108</v>
      </c>
      <c r="CO14" s="33" t="s">
        <v>108</v>
      </c>
      <c r="CP14" s="33">
        <v>99340</v>
      </c>
      <c r="CQ14" s="33" t="s">
        <v>108</v>
      </c>
      <c r="CR14" s="33">
        <v>196520.70000000004</v>
      </c>
    </row>
    <row r="15" spans="1:96" ht="15" customHeight="1" thickBot="1">
      <c r="A15" s="29">
        <v>1999</v>
      </c>
      <c r="B15" s="31">
        <f t="shared" si="0"/>
        <v>1155.4999999999998</v>
      </c>
      <c r="C15" s="31">
        <v>521.29999999999995</v>
      </c>
      <c r="D15" s="31">
        <v>546.9</v>
      </c>
      <c r="E15" s="31">
        <v>87.3</v>
      </c>
      <c r="F15" s="31">
        <f t="shared" si="1"/>
        <v>30708.5</v>
      </c>
      <c r="G15" s="31">
        <v>57.3</v>
      </c>
      <c r="H15" s="31">
        <v>2810.2</v>
      </c>
      <c r="I15" s="31">
        <v>2060</v>
      </c>
      <c r="J15" s="31">
        <v>235.2</v>
      </c>
      <c r="K15" s="32">
        <v>945.7</v>
      </c>
      <c r="L15" s="33">
        <v>218.5</v>
      </c>
      <c r="M15" s="33">
        <v>83.7</v>
      </c>
      <c r="N15" s="33">
        <v>543.5</v>
      </c>
      <c r="O15" s="33">
        <v>374.6</v>
      </c>
      <c r="P15" s="33">
        <v>8640</v>
      </c>
      <c r="Q15" s="33">
        <v>23.2</v>
      </c>
      <c r="R15" s="33">
        <v>1525.9</v>
      </c>
      <c r="S15" s="33">
        <v>331.3</v>
      </c>
      <c r="T15" s="33">
        <v>287</v>
      </c>
      <c r="U15" s="33">
        <v>780.4</v>
      </c>
      <c r="V15" s="33">
        <v>58</v>
      </c>
      <c r="W15" s="33">
        <v>569.1</v>
      </c>
      <c r="X15" s="33">
        <v>247.2</v>
      </c>
      <c r="Y15" s="33">
        <v>1531.6</v>
      </c>
      <c r="Z15" s="33">
        <v>5063.2</v>
      </c>
      <c r="AA15" s="33">
        <v>1193</v>
      </c>
      <c r="AB15" s="33">
        <v>121.9</v>
      </c>
      <c r="AC15" s="33">
        <v>1491.3</v>
      </c>
      <c r="AD15" s="33">
        <v>156.6</v>
      </c>
      <c r="AE15" s="33">
        <v>880</v>
      </c>
      <c r="AF15" s="33">
        <v>101.6</v>
      </c>
      <c r="AG15" s="33">
        <v>43.3</v>
      </c>
      <c r="AH15" s="33">
        <v>335.2</v>
      </c>
      <c r="AI15" s="31">
        <f t="shared" si="2"/>
        <v>18677.5</v>
      </c>
      <c r="AJ15" s="33">
        <v>1014.3</v>
      </c>
      <c r="AK15" s="33">
        <v>2820.4</v>
      </c>
      <c r="AL15" s="33">
        <v>14842.8</v>
      </c>
      <c r="AM15" s="31">
        <f t="shared" si="3"/>
        <v>52708.299999999996</v>
      </c>
      <c r="AN15" s="33">
        <v>8689.2000000000007</v>
      </c>
      <c r="AO15" s="33">
        <v>5255.2</v>
      </c>
      <c r="AP15" s="33">
        <v>13529.6</v>
      </c>
      <c r="AQ15" s="33">
        <v>10148.700000000001</v>
      </c>
      <c r="AR15" s="33">
        <v>6.3</v>
      </c>
      <c r="AS15" s="33">
        <v>1300.2</v>
      </c>
      <c r="AT15" s="33">
        <v>2672</v>
      </c>
      <c r="AU15" s="33">
        <v>412.9</v>
      </c>
      <c r="AV15" s="33">
        <v>6877</v>
      </c>
      <c r="AW15" s="33">
        <v>3817.2</v>
      </c>
      <c r="AX15" s="31">
        <f t="shared" si="4"/>
        <v>2953.4000000000005</v>
      </c>
      <c r="AY15" s="33">
        <v>123</v>
      </c>
      <c r="AZ15" s="33">
        <v>77.3</v>
      </c>
      <c r="BA15" s="33">
        <v>81.900000000000006</v>
      </c>
      <c r="BB15" s="33">
        <v>352</v>
      </c>
      <c r="BC15" s="33">
        <v>2237.4</v>
      </c>
      <c r="BD15" s="33">
        <v>81.8</v>
      </c>
      <c r="BE15" s="31">
        <f t="shared" si="5"/>
        <v>1405.6000000000001</v>
      </c>
      <c r="BF15" s="33">
        <v>912.7</v>
      </c>
      <c r="BG15" s="33">
        <v>443.5</v>
      </c>
      <c r="BH15" s="33">
        <v>49.4</v>
      </c>
      <c r="BI15" s="33">
        <f t="shared" si="6"/>
        <v>987.4</v>
      </c>
      <c r="BJ15" s="33">
        <v>987.4</v>
      </c>
      <c r="BK15" s="33">
        <f t="shared" si="7"/>
        <v>22080.100000000002</v>
      </c>
      <c r="BL15" s="33">
        <v>447.1</v>
      </c>
      <c r="BM15" s="33">
        <v>645.20000000000005</v>
      </c>
      <c r="BN15" s="33">
        <v>1736.1</v>
      </c>
      <c r="BO15" s="33">
        <v>75.5</v>
      </c>
      <c r="BP15" s="33">
        <v>161.30000000000001</v>
      </c>
      <c r="BQ15" s="33">
        <v>70.3</v>
      </c>
      <c r="BR15" s="33">
        <v>0.1</v>
      </c>
      <c r="BS15" s="33">
        <v>17989.3</v>
      </c>
      <c r="BT15" s="33">
        <v>35.299999999999997</v>
      </c>
      <c r="BU15" s="33">
        <v>137.4</v>
      </c>
      <c r="BV15" s="33">
        <v>105.8</v>
      </c>
      <c r="BW15" s="33">
        <v>211.3</v>
      </c>
      <c r="BX15" s="33">
        <v>465.4</v>
      </c>
      <c r="BY15" s="33">
        <f t="shared" si="8"/>
        <v>12031</v>
      </c>
      <c r="BZ15" s="33">
        <v>6180</v>
      </c>
      <c r="CA15" s="33">
        <v>1472.9</v>
      </c>
      <c r="CB15" s="33">
        <v>2663.9</v>
      </c>
      <c r="CC15" s="33">
        <v>1062.0999999999999</v>
      </c>
      <c r="CD15" s="33">
        <v>652.1</v>
      </c>
      <c r="CE15" s="33">
        <f t="shared" si="9"/>
        <v>1768.3000000000002</v>
      </c>
      <c r="CF15" s="33">
        <v>76.3</v>
      </c>
      <c r="CG15" s="33">
        <v>27.5</v>
      </c>
      <c r="CH15" s="33">
        <v>13.7</v>
      </c>
      <c r="CI15" s="33">
        <v>628</v>
      </c>
      <c r="CJ15" s="33">
        <v>233.8</v>
      </c>
      <c r="CK15" s="33">
        <v>169.9</v>
      </c>
      <c r="CL15" s="33">
        <v>619.1</v>
      </c>
      <c r="CM15" s="33" t="s">
        <v>108</v>
      </c>
      <c r="CN15" s="33" t="s">
        <v>108</v>
      </c>
      <c r="CO15" s="33" t="s">
        <v>108</v>
      </c>
      <c r="CP15" s="33">
        <v>130262</v>
      </c>
      <c r="CQ15" s="33" t="s">
        <v>108</v>
      </c>
      <c r="CR15" s="33">
        <v>274737.59999999998</v>
      </c>
    </row>
    <row r="16" spans="1:96" ht="15" customHeight="1" thickBot="1">
      <c r="A16" s="29">
        <v>2000</v>
      </c>
      <c r="B16" s="31">
        <f t="shared" si="0"/>
        <v>1316.2</v>
      </c>
      <c r="C16" s="31">
        <v>709.4</v>
      </c>
      <c r="D16" s="31">
        <v>498.1</v>
      </c>
      <c r="E16" s="31">
        <v>108.7</v>
      </c>
      <c r="F16" s="31">
        <f t="shared" si="1"/>
        <v>41949.500000000015</v>
      </c>
      <c r="G16" s="31">
        <v>75.8</v>
      </c>
      <c r="H16" s="31">
        <v>4028.3</v>
      </c>
      <c r="I16" s="31">
        <v>2750</v>
      </c>
      <c r="J16" s="31">
        <v>342</v>
      </c>
      <c r="K16" s="32">
        <v>1420.1</v>
      </c>
      <c r="L16" s="33">
        <v>292.2</v>
      </c>
      <c r="M16" s="33">
        <v>119.7</v>
      </c>
      <c r="N16" s="33">
        <v>783.3</v>
      </c>
      <c r="O16" s="33">
        <v>443.7</v>
      </c>
      <c r="P16" s="33">
        <v>11518.1</v>
      </c>
      <c r="Q16" s="33">
        <v>53.5</v>
      </c>
      <c r="R16" s="33">
        <v>2398.6999999999998</v>
      </c>
      <c r="S16" s="33">
        <v>545.9</v>
      </c>
      <c r="T16" s="33">
        <v>460.4</v>
      </c>
      <c r="U16" s="33">
        <v>1124</v>
      </c>
      <c r="V16" s="33">
        <v>90.9</v>
      </c>
      <c r="W16" s="33">
        <v>734.4</v>
      </c>
      <c r="X16" s="33">
        <v>350.9</v>
      </c>
      <c r="Y16" s="33">
        <v>2058.1999999999998</v>
      </c>
      <c r="Z16" s="33">
        <v>6591.6</v>
      </c>
      <c r="AA16" s="33">
        <v>1627.1</v>
      </c>
      <c r="AB16" s="33">
        <v>154.4</v>
      </c>
      <c r="AC16" s="33">
        <v>1982.5</v>
      </c>
      <c r="AD16" s="33">
        <v>209.3</v>
      </c>
      <c r="AE16" s="33">
        <v>1140.8</v>
      </c>
      <c r="AF16" s="33">
        <v>140.60000000000002</v>
      </c>
      <c r="AG16" s="33">
        <v>60.9</v>
      </c>
      <c r="AH16" s="33">
        <v>452.2</v>
      </c>
      <c r="AI16" s="31">
        <f t="shared" si="2"/>
        <v>25224.1</v>
      </c>
      <c r="AJ16" s="33">
        <v>1518.6</v>
      </c>
      <c r="AK16" s="33">
        <v>3837.5</v>
      </c>
      <c r="AL16" s="33">
        <v>19868</v>
      </c>
      <c r="AM16" s="31">
        <f t="shared" si="3"/>
        <v>70436.200000000012</v>
      </c>
      <c r="AN16" s="33">
        <v>11617.8</v>
      </c>
      <c r="AO16" s="33">
        <v>7077.1</v>
      </c>
      <c r="AP16" s="33">
        <v>18063.2</v>
      </c>
      <c r="AQ16" s="33">
        <v>13461.800000000001</v>
      </c>
      <c r="AR16" s="33">
        <v>7.7</v>
      </c>
      <c r="AS16" s="33">
        <v>1810.8</v>
      </c>
      <c r="AT16" s="33">
        <v>3641.8</v>
      </c>
      <c r="AU16" s="33">
        <v>522.1</v>
      </c>
      <c r="AV16" s="33">
        <v>9156.1</v>
      </c>
      <c r="AW16" s="33">
        <v>5077.8</v>
      </c>
      <c r="AX16" s="31">
        <f t="shared" si="4"/>
        <v>4031.9</v>
      </c>
      <c r="AY16" s="33">
        <v>169.7</v>
      </c>
      <c r="AZ16" s="33">
        <v>110.3</v>
      </c>
      <c r="BA16" s="33">
        <v>113.8</v>
      </c>
      <c r="BB16" s="33">
        <v>548.70000000000005</v>
      </c>
      <c r="BC16" s="33">
        <v>2991.3</v>
      </c>
      <c r="BD16" s="33">
        <v>98.1</v>
      </c>
      <c r="BE16" s="31">
        <f t="shared" si="5"/>
        <v>1556.3</v>
      </c>
      <c r="BF16" s="33">
        <v>1009.9</v>
      </c>
      <c r="BG16" s="33">
        <v>504.8</v>
      </c>
      <c r="BH16" s="33">
        <v>41.6</v>
      </c>
      <c r="BI16" s="33">
        <f t="shared" si="6"/>
        <v>1375.4</v>
      </c>
      <c r="BJ16" s="33">
        <v>1375.4</v>
      </c>
      <c r="BK16" s="33">
        <f t="shared" si="7"/>
        <v>29346.799999999999</v>
      </c>
      <c r="BL16" s="33">
        <v>569.9</v>
      </c>
      <c r="BM16" s="33">
        <v>838.1</v>
      </c>
      <c r="BN16" s="33">
        <v>2113.8000000000002</v>
      </c>
      <c r="BO16" s="33">
        <v>97.3</v>
      </c>
      <c r="BP16" s="33">
        <v>207.9</v>
      </c>
      <c r="BQ16" s="33">
        <v>100.1</v>
      </c>
      <c r="BR16" s="33">
        <v>0.1</v>
      </c>
      <c r="BS16" s="33">
        <v>24104.7</v>
      </c>
      <c r="BT16" s="33">
        <v>50.5</v>
      </c>
      <c r="BU16" s="33">
        <v>182.6</v>
      </c>
      <c r="BV16" s="33">
        <v>148.19999999999999</v>
      </c>
      <c r="BW16" s="33">
        <v>275.60000000000002</v>
      </c>
      <c r="BX16" s="33">
        <v>658</v>
      </c>
      <c r="BY16" s="33">
        <f t="shared" si="8"/>
        <v>14826.500000000002</v>
      </c>
      <c r="BZ16" s="33">
        <v>7820.6</v>
      </c>
      <c r="CA16" s="33">
        <v>1917.1</v>
      </c>
      <c r="CB16" s="33">
        <v>2855.2</v>
      </c>
      <c r="CC16" s="33">
        <v>1383.9</v>
      </c>
      <c r="CD16" s="33">
        <v>849.7</v>
      </c>
      <c r="CE16" s="33">
        <f t="shared" si="9"/>
        <v>2760.2</v>
      </c>
      <c r="CF16" s="33">
        <v>115.3</v>
      </c>
      <c r="CG16" s="33">
        <v>32.9</v>
      </c>
      <c r="CH16" s="33">
        <v>18.7</v>
      </c>
      <c r="CI16" s="33">
        <v>863.3</v>
      </c>
      <c r="CJ16" s="33">
        <v>315.2</v>
      </c>
      <c r="CK16" s="33">
        <v>226.5</v>
      </c>
      <c r="CL16" s="33">
        <v>1188.3</v>
      </c>
      <c r="CM16" s="33" t="s">
        <v>108</v>
      </c>
      <c r="CN16" s="33" t="s">
        <v>108</v>
      </c>
      <c r="CO16" s="33" t="s">
        <v>108</v>
      </c>
      <c r="CP16" s="33">
        <v>159134.20000000001</v>
      </c>
      <c r="CQ16" s="33" t="s">
        <v>108</v>
      </c>
      <c r="CR16" s="33">
        <v>351957.30000000005</v>
      </c>
    </row>
    <row r="17" spans="1:96" ht="15" customHeight="1" thickBot="1">
      <c r="A17" s="29">
        <v>2001</v>
      </c>
      <c r="B17" s="31">
        <f t="shared" si="0"/>
        <v>1303.8</v>
      </c>
      <c r="C17" s="31">
        <v>821.5</v>
      </c>
      <c r="D17" s="31">
        <v>357.8</v>
      </c>
      <c r="E17" s="31">
        <v>124.5</v>
      </c>
      <c r="F17" s="31">
        <f t="shared" si="1"/>
        <v>51228.30000000001</v>
      </c>
      <c r="G17" s="31">
        <v>74.3</v>
      </c>
      <c r="H17" s="31">
        <v>5144.7</v>
      </c>
      <c r="I17" s="31">
        <v>3402</v>
      </c>
      <c r="J17" s="31">
        <v>320.3</v>
      </c>
      <c r="K17" s="32">
        <v>1564.3</v>
      </c>
      <c r="L17" s="33">
        <v>321.89999999999998</v>
      </c>
      <c r="M17" s="33">
        <v>135.30000000000001</v>
      </c>
      <c r="N17" s="33">
        <v>864.1</v>
      </c>
      <c r="O17" s="33">
        <v>452.4</v>
      </c>
      <c r="P17" s="33">
        <v>8650.9</v>
      </c>
      <c r="Q17" s="33">
        <v>60.1</v>
      </c>
      <c r="R17" s="33">
        <v>3259.2</v>
      </c>
      <c r="S17" s="33">
        <v>717</v>
      </c>
      <c r="T17" s="33">
        <v>594.70000000000005</v>
      </c>
      <c r="U17" s="33">
        <v>1425.9</v>
      </c>
      <c r="V17" s="33">
        <v>135.1</v>
      </c>
      <c r="W17" s="33">
        <v>830.9</v>
      </c>
      <c r="X17" s="33">
        <v>610.4</v>
      </c>
      <c r="Y17" s="33">
        <v>1894.8</v>
      </c>
      <c r="Z17" s="33">
        <v>11076.1</v>
      </c>
      <c r="AA17" s="33">
        <v>2140.4</v>
      </c>
      <c r="AB17" s="33">
        <v>140</v>
      </c>
      <c r="AC17" s="33">
        <v>4051.4</v>
      </c>
      <c r="AD17" s="33">
        <v>365</v>
      </c>
      <c r="AE17" s="33">
        <v>1637.8</v>
      </c>
      <c r="AF17" s="33">
        <v>127.6</v>
      </c>
      <c r="AG17" s="33">
        <v>74.8</v>
      </c>
      <c r="AH17" s="33">
        <v>1156.9000000000001</v>
      </c>
      <c r="AI17" s="31">
        <f t="shared" si="2"/>
        <v>23938.6</v>
      </c>
      <c r="AJ17" s="33">
        <v>1386.3</v>
      </c>
      <c r="AK17" s="33">
        <v>3641.1</v>
      </c>
      <c r="AL17" s="33">
        <v>18911.2</v>
      </c>
      <c r="AM17" s="31">
        <f t="shared" si="3"/>
        <v>76214.5</v>
      </c>
      <c r="AN17" s="33">
        <v>14494.2</v>
      </c>
      <c r="AO17" s="33">
        <v>7910.5</v>
      </c>
      <c r="AP17" s="33">
        <v>18909.400000000001</v>
      </c>
      <c r="AQ17" s="33">
        <v>16869.7</v>
      </c>
      <c r="AR17" s="33">
        <v>9.9</v>
      </c>
      <c r="AS17" s="33">
        <v>1676.7</v>
      </c>
      <c r="AT17" s="33">
        <v>4807.2</v>
      </c>
      <c r="AU17" s="33">
        <v>729.2</v>
      </c>
      <c r="AV17" s="33">
        <v>6694.2</v>
      </c>
      <c r="AW17" s="33">
        <v>4113.5</v>
      </c>
      <c r="AX17" s="31">
        <f t="shared" si="4"/>
        <v>5324.9</v>
      </c>
      <c r="AY17" s="33">
        <v>144.19999999999999</v>
      </c>
      <c r="AZ17" s="33">
        <v>140.9</v>
      </c>
      <c r="BA17" s="33">
        <v>129.30000000000001</v>
      </c>
      <c r="BB17" s="33">
        <v>819.3</v>
      </c>
      <c r="BC17" s="33">
        <v>3973.5</v>
      </c>
      <c r="BD17" s="33">
        <v>117.7</v>
      </c>
      <c r="BE17" s="31">
        <f t="shared" si="5"/>
        <v>2613.7000000000003</v>
      </c>
      <c r="BF17" s="33">
        <v>1914.6</v>
      </c>
      <c r="BG17" s="33">
        <v>627.20000000000005</v>
      </c>
      <c r="BH17" s="33">
        <v>71.900000000000006</v>
      </c>
      <c r="BI17" s="33">
        <f t="shared" si="6"/>
        <v>1893.9</v>
      </c>
      <c r="BJ17" s="33">
        <v>1893.9</v>
      </c>
      <c r="BK17" s="33">
        <f t="shared" si="7"/>
        <v>66195.8</v>
      </c>
      <c r="BL17" s="33">
        <v>833.3</v>
      </c>
      <c r="BM17" s="33">
        <v>1037.4000000000001</v>
      </c>
      <c r="BN17" s="33">
        <v>2972.5</v>
      </c>
      <c r="BO17" s="33">
        <v>129.30000000000001</v>
      </c>
      <c r="BP17" s="33">
        <v>266</v>
      </c>
      <c r="BQ17" s="33">
        <v>140.1</v>
      </c>
      <c r="BR17" s="33">
        <v>0.1</v>
      </c>
      <c r="BS17" s="33">
        <v>59042.6</v>
      </c>
      <c r="BT17" s="33">
        <v>73.400000000000006</v>
      </c>
      <c r="BU17" s="33">
        <v>224.8</v>
      </c>
      <c r="BV17" s="33">
        <v>205.9</v>
      </c>
      <c r="BW17" s="33">
        <v>357.2</v>
      </c>
      <c r="BX17" s="33">
        <v>913.2</v>
      </c>
      <c r="BY17" s="33">
        <f t="shared" si="8"/>
        <v>23690.899999999998</v>
      </c>
      <c r="BZ17" s="33">
        <v>13123.9</v>
      </c>
      <c r="CA17" s="33">
        <v>2486.1999999999998</v>
      </c>
      <c r="CB17" s="33">
        <v>4936.5</v>
      </c>
      <c r="CC17" s="33">
        <v>1948.2</v>
      </c>
      <c r="CD17" s="33">
        <v>1196.0999999999999</v>
      </c>
      <c r="CE17" s="33">
        <f t="shared" si="9"/>
        <v>3622.9</v>
      </c>
      <c r="CF17" s="33">
        <v>157.30000000000001</v>
      </c>
      <c r="CG17" s="33">
        <v>48.3</v>
      </c>
      <c r="CH17" s="33">
        <v>24.9</v>
      </c>
      <c r="CI17" s="33">
        <v>1266.0999999999999</v>
      </c>
      <c r="CJ17" s="33">
        <v>443.8</v>
      </c>
      <c r="CK17" s="33">
        <v>226.6</v>
      </c>
      <c r="CL17" s="33">
        <v>1455.9</v>
      </c>
      <c r="CM17" s="33" t="s">
        <v>108</v>
      </c>
      <c r="CN17" s="33" t="s">
        <v>108</v>
      </c>
      <c r="CO17" s="33" t="s">
        <v>108</v>
      </c>
      <c r="CP17" s="33">
        <v>195712.4</v>
      </c>
      <c r="CQ17" s="33" t="s">
        <v>108</v>
      </c>
      <c r="CR17" s="33">
        <v>451739.70000000007</v>
      </c>
    </row>
    <row r="18" spans="1:96" ht="15" customHeight="1" thickBot="1">
      <c r="A18" s="29">
        <v>2002</v>
      </c>
      <c r="B18" s="31">
        <f t="shared" si="0"/>
        <v>1631</v>
      </c>
      <c r="C18" s="31">
        <v>924.7</v>
      </c>
      <c r="D18" s="31">
        <v>553.20000000000005</v>
      </c>
      <c r="E18" s="31">
        <v>153.1</v>
      </c>
      <c r="F18" s="31">
        <f t="shared" si="1"/>
        <v>59967.100000000006</v>
      </c>
      <c r="G18" s="31">
        <v>108.9</v>
      </c>
      <c r="H18" s="31">
        <v>6153.6</v>
      </c>
      <c r="I18" s="31">
        <v>4265.6000000000004</v>
      </c>
      <c r="J18" s="31">
        <v>496.9</v>
      </c>
      <c r="K18" s="32">
        <v>1988.9</v>
      </c>
      <c r="L18" s="33">
        <v>390.5</v>
      </c>
      <c r="M18" s="33">
        <v>171.4</v>
      </c>
      <c r="N18" s="33">
        <v>1075.0999999999999</v>
      </c>
      <c r="O18" s="33">
        <v>637.1</v>
      </c>
      <c r="P18" s="33">
        <v>7756.7</v>
      </c>
      <c r="Q18" s="33">
        <v>129.1</v>
      </c>
      <c r="R18" s="33">
        <v>3730.9</v>
      </c>
      <c r="S18" s="33">
        <v>854.5</v>
      </c>
      <c r="T18" s="33">
        <v>756.2</v>
      </c>
      <c r="U18" s="33">
        <v>1513.6</v>
      </c>
      <c r="V18" s="33">
        <v>148.4</v>
      </c>
      <c r="W18" s="33">
        <v>1123.0999999999999</v>
      </c>
      <c r="X18" s="33">
        <v>862</v>
      </c>
      <c r="Y18" s="33">
        <v>1905.7</v>
      </c>
      <c r="Z18" s="33">
        <v>14157.4</v>
      </c>
      <c r="AA18" s="33">
        <v>3005.4</v>
      </c>
      <c r="AB18" s="33">
        <v>161.80000000000001</v>
      </c>
      <c r="AC18" s="33">
        <v>3528.3</v>
      </c>
      <c r="AD18" s="33">
        <v>339.8</v>
      </c>
      <c r="AE18" s="33">
        <v>2813.2</v>
      </c>
      <c r="AF18" s="33">
        <v>118.8</v>
      </c>
      <c r="AG18" s="33">
        <v>102.6</v>
      </c>
      <c r="AH18" s="33">
        <v>1671.6</v>
      </c>
      <c r="AI18" s="31">
        <f t="shared" si="2"/>
        <v>41294.699999999997</v>
      </c>
      <c r="AJ18" s="33">
        <v>2198.1999999999998</v>
      </c>
      <c r="AK18" s="33">
        <v>6241.1</v>
      </c>
      <c r="AL18" s="33">
        <v>32855.4</v>
      </c>
      <c r="AM18" s="31">
        <f t="shared" si="3"/>
        <v>89225.3</v>
      </c>
      <c r="AN18" s="33">
        <v>19497.400000000001</v>
      </c>
      <c r="AO18" s="33">
        <v>9643.7999999999993</v>
      </c>
      <c r="AP18" s="33">
        <v>19771.8</v>
      </c>
      <c r="AQ18" s="33">
        <v>19918</v>
      </c>
      <c r="AR18" s="33">
        <v>14.4</v>
      </c>
      <c r="AS18" s="33">
        <v>1725.3</v>
      </c>
      <c r="AT18" s="33">
        <v>5334.3</v>
      </c>
      <c r="AU18" s="33">
        <v>671.1</v>
      </c>
      <c r="AV18" s="33">
        <v>7824.5</v>
      </c>
      <c r="AW18" s="33">
        <v>4824.7</v>
      </c>
      <c r="AX18" s="31">
        <f t="shared" si="4"/>
        <v>4709.8999999999996</v>
      </c>
      <c r="AY18" s="33">
        <v>212.7</v>
      </c>
      <c r="AZ18" s="33">
        <v>129.69999999999999</v>
      </c>
      <c r="BA18" s="33">
        <v>134.1</v>
      </c>
      <c r="BB18" s="33">
        <v>768.5</v>
      </c>
      <c r="BC18" s="33">
        <v>3381.9</v>
      </c>
      <c r="BD18" s="33">
        <v>83</v>
      </c>
      <c r="BE18" s="31">
        <f t="shared" si="5"/>
        <v>2807.6</v>
      </c>
      <c r="BF18" s="33">
        <v>2102.4</v>
      </c>
      <c r="BG18" s="33">
        <v>584.29999999999995</v>
      </c>
      <c r="BH18" s="33">
        <v>120.9</v>
      </c>
      <c r="BI18" s="33">
        <f t="shared" si="6"/>
        <v>1745.1</v>
      </c>
      <c r="BJ18" s="33">
        <v>1745.1</v>
      </c>
      <c r="BK18" s="33">
        <f t="shared" si="7"/>
        <v>63428.9</v>
      </c>
      <c r="BL18" s="33">
        <v>796.8</v>
      </c>
      <c r="BM18" s="33">
        <v>1270.4000000000001</v>
      </c>
      <c r="BN18" s="33">
        <v>2840.6</v>
      </c>
      <c r="BO18" s="33">
        <v>155</v>
      </c>
      <c r="BP18" s="33">
        <v>238.7</v>
      </c>
      <c r="BQ18" s="33">
        <v>129.19999999999999</v>
      </c>
      <c r="BR18" s="33">
        <v>0.1</v>
      </c>
      <c r="BS18" s="33">
        <v>56324</v>
      </c>
      <c r="BT18" s="33">
        <v>70</v>
      </c>
      <c r="BU18" s="33">
        <v>206.2</v>
      </c>
      <c r="BV18" s="33">
        <v>193.8</v>
      </c>
      <c r="BW18" s="33">
        <v>351.7</v>
      </c>
      <c r="BX18" s="33">
        <v>852.4</v>
      </c>
      <c r="BY18" s="33">
        <f t="shared" si="8"/>
        <v>27866.000000000004</v>
      </c>
      <c r="BZ18" s="33">
        <v>15217.5</v>
      </c>
      <c r="CA18" s="33">
        <v>2666.4</v>
      </c>
      <c r="CB18" s="33">
        <v>6044.2</v>
      </c>
      <c r="CC18" s="33">
        <v>2439.9</v>
      </c>
      <c r="CD18" s="33">
        <v>1498</v>
      </c>
      <c r="CE18" s="33">
        <f t="shared" si="9"/>
        <v>3879.7</v>
      </c>
      <c r="CF18" s="33">
        <v>148.4</v>
      </c>
      <c r="CG18" s="33">
        <v>50.8</v>
      </c>
      <c r="CH18" s="33">
        <v>25.4</v>
      </c>
      <c r="CI18" s="33">
        <v>1533</v>
      </c>
      <c r="CJ18" s="33">
        <v>505.2</v>
      </c>
      <c r="CK18" s="33">
        <v>224.7</v>
      </c>
      <c r="CL18" s="33">
        <v>1392.2</v>
      </c>
      <c r="CM18" s="33" t="s">
        <v>108</v>
      </c>
      <c r="CN18" s="33" t="s">
        <v>108</v>
      </c>
      <c r="CO18" s="33" t="s">
        <v>108</v>
      </c>
      <c r="CP18" s="33">
        <v>231013.4</v>
      </c>
      <c r="CQ18" s="33" t="s">
        <v>108</v>
      </c>
      <c r="CR18" s="33">
        <v>527568.70000000019</v>
      </c>
    </row>
    <row r="19" spans="1:96" ht="15" customHeight="1" thickBot="1">
      <c r="A19" s="29">
        <v>2003</v>
      </c>
      <c r="B19" s="31">
        <f t="shared" si="0"/>
        <v>1889.4</v>
      </c>
      <c r="C19" s="31">
        <v>1013.4</v>
      </c>
      <c r="D19" s="31">
        <v>699.1</v>
      </c>
      <c r="E19" s="31">
        <v>176.9</v>
      </c>
      <c r="F19" s="31">
        <f t="shared" si="1"/>
        <v>96710.3</v>
      </c>
      <c r="G19" s="31">
        <v>89.1</v>
      </c>
      <c r="H19" s="31">
        <v>7396.5</v>
      </c>
      <c r="I19" s="31">
        <v>5405.4</v>
      </c>
      <c r="J19" s="31">
        <v>510.4</v>
      </c>
      <c r="K19" s="32">
        <v>2422.3000000000002</v>
      </c>
      <c r="L19" s="33">
        <v>465.7</v>
      </c>
      <c r="M19" s="33">
        <v>203.3</v>
      </c>
      <c r="N19" s="33">
        <v>1400</v>
      </c>
      <c r="O19" s="33">
        <v>867.7</v>
      </c>
      <c r="P19" s="33">
        <v>7062.3</v>
      </c>
      <c r="Q19" s="33">
        <v>180.1</v>
      </c>
      <c r="R19" s="33">
        <v>4594.3</v>
      </c>
      <c r="S19" s="33">
        <v>935.7</v>
      </c>
      <c r="T19" s="33">
        <v>28075.200000000001</v>
      </c>
      <c r="U19" s="33">
        <v>1584.8000000000002</v>
      </c>
      <c r="V19" s="33">
        <v>166.5</v>
      </c>
      <c r="W19" s="33">
        <v>1384</v>
      </c>
      <c r="X19" s="33">
        <v>1047.5999999999999</v>
      </c>
      <c r="Y19" s="33">
        <v>1861</v>
      </c>
      <c r="Z19" s="33">
        <v>15842.3</v>
      </c>
      <c r="AA19" s="33">
        <v>3732.3</v>
      </c>
      <c r="AB19" s="33">
        <v>165.7</v>
      </c>
      <c r="AC19" s="33">
        <v>3085.7</v>
      </c>
      <c r="AD19" s="33">
        <v>315.8</v>
      </c>
      <c r="AE19" s="33">
        <v>3528.1</v>
      </c>
      <c r="AF19" s="33">
        <v>115.30000000000001</v>
      </c>
      <c r="AG19" s="33">
        <v>103.2</v>
      </c>
      <c r="AH19" s="33">
        <v>4170</v>
      </c>
      <c r="AI19" s="31">
        <f t="shared" si="2"/>
        <v>51074.400000000001</v>
      </c>
      <c r="AJ19" s="33">
        <v>2505.5</v>
      </c>
      <c r="AK19" s="33">
        <v>7685</v>
      </c>
      <c r="AL19" s="33">
        <v>40883.9</v>
      </c>
      <c r="AM19" s="31">
        <f t="shared" si="3"/>
        <v>97190.5</v>
      </c>
      <c r="AN19" s="33">
        <v>22009.5</v>
      </c>
      <c r="AO19" s="33">
        <v>10698.8</v>
      </c>
      <c r="AP19" s="33">
        <v>19935</v>
      </c>
      <c r="AQ19" s="33">
        <v>22703</v>
      </c>
      <c r="AR19" s="33">
        <v>14.7</v>
      </c>
      <c r="AS19" s="33">
        <v>1647</v>
      </c>
      <c r="AT19" s="33">
        <v>5860.3</v>
      </c>
      <c r="AU19" s="33">
        <v>798</v>
      </c>
      <c r="AV19" s="33">
        <v>8320.9</v>
      </c>
      <c r="AW19" s="33">
        <v>5203.3</v>
      </c>
      <c r="AX19" s="31">
        <f t="shared" si="4"/>
        <v>4943.5</v>
      </c>
      <c r="AY19" s="33">
        <v>292.7</v>
      </c>
      <c r="AZ19" s="33">
        <v>166.2</v>
      </c>
      <c r="BA19" s="33">
        <v>162.1</v>
      </c>
      <c r="BB19" s="33">
        <v>953.3</v>
      </c>
      <c r="BC19" s="33">
        <v>3276.8</v>
      </c>
      <c r="BD19" s="33">
        <v>92.4</v>
      </c>
      <c r="BE19" s="31">
        <f t="shared" si="5"/>
        <v>3224.9</v>
      </c>
      <c r="BF19" s="33">
        <v>2321.5</v>
      </c>
      <c r="BG19" s="33">
        <v>762.1</v>
      </c>
      <c r="BH19" s="33">
        <v>141.30000000000001</v>
      </c>
      <c r="BI19" s="33">
        <f t="shared" si="6"/>
        <v>1943.7</v>
      </c>
      <c r="BJ19" s="33">
        <v>1943.7</v>
      </c>
      <c r="BK19" s="33">
        <f t="shared" si="7"/>
        <v>62588.3</v>
      </c>
      <c r="BL19" s="33">
        <v>906.2</v>
      </c>
      <c r="BM19" s="33">
        <v>1513.6</v>
      </c>
      <c r="BN19" s="33">
        <v>2932.7</v>
      </c>
      <c r="BO19" s="33">
        <v>172.9</v>
      </c>
      <c r="BP19" s="33">
        <v>292.8</v>
      </c>
      <c r="BQ19" s="33">
        <v>172.1</v>
      </c>
      <c r="BR19" s="33">
        <v>0.2</v>
      </c>
      <c r="BS19" s="33">
        <v>54524.6</v>
      </c>
      <c r="BT19" s="33">
        <v>92.5</v>
      </c>
      <c r="BU19" s="33">
        <v>237.5</v>
      </c>
      <c r="BV19" s="33">
        <v>241.3</v>
      </c>
      <c r="BW19" s="33">
        <v>414.9</v>
      </c>
      <c r="BX19" s="33">
        <v>1087</v>
      </c>
      <c r="BY19" s="33">
        <f t="shared" si="8"/>
        <v>29347.600000000002</v>
      </c>
      <c r="BZ19" s="33">
        <v>16621.3</v>
      </c>
      <c r="CA19" s="33">
        <v>2941.4</v>
      </c>
      <c r="CB19" s="33">
        <v>5354.2</v>
      </c>
      <c r="CC19" s="33">
        <v>2745.3</v>
      </c>
      <c r="CD19" s="33">
        <v>1685.4</v>
      </c>
      <c r="CE19" s="33">
        <f t="shared" si="9"/>
        <v>4493.7</v>
      </c>
      <c r="CF19" s="33">
        <v>207.2</v>
      </c>
      <c r="CG19" s="33">
        <v>64.7</v>
      </c>
      <c r="CH19" s="33">
        <v>25.2</v>
      </c>
      <c r="CI19" s="33">
        <v>1715.3</v>
      </c>
      <c r="CJ19" s="33">
        <v>605.79999999999995</v>
      </c>
      <c r="CK19" s="33">
        <v>215.1</v>
      </c>
      <c r="CL19" s="33">
        <v>1660.4</v>
      </c>
      <c r="CM19" s="33" t="s">
        <v>108</v>
      </c>
      <c r="CN19" s="33" t="s">
        <v>108</v>
      </c>
      <c r="CO19" s="33" t="s">
        <v>108</v>
      </c>
      <c r="CP19" s="33">
        <v>254194.1</v>
      </c>
      <c r="CQ19" s="33" t="s">
        <v>108</v>
      </c>
      <c r="CR19" s="33">
        <v>607600.4</v>
      </c>
    </row>
    <row r="20" spans="1:96" ht="15" customHeight="1" thickBot="1">
      <c r="A20" s="29">
        <v>2004</v>
      </c>
      <c r="B20" s="31">
        <f t="shared" si="0"/>
        <v>2014.1</v>
      </c>
      <c r="C20" s="31">
        <v>1096.3</v>
      </c>
      <c r="D20" s="31">
        <v>723.2</v>
      </c>
      <c r="E20" s="31">
        <v>194.6</v>
      </c>
      <c r="F20" s="31">
        <f t="shared" si="1"/>
        <v>105452.09999999999</v>
      </c>
      <c r="G20" s="31">
        <v>95.8</v>
      </c>
      <c r="H20" s="31">
        <v>8277.7000000000007</v>
      </c>
      <c r="I20" s="31">
        <v>5968.4</v>
      </c>
      <c r="J20" s="31">
        <v>548.79999999999995</v>
      </c>
      <c r="K20" s="32">
        <v>2732.8</v>
      </c>
      <c r="L20" s="33">
        <v>486.8</v>
      </c>
      <c r="M20" s="33">
        <v>227.1</v>
      </c>
      <c r="N20" s="33">
        <v>1624.5</v>
      </c>
      <c r="O20" s="33">
        <v>953.7</v>
      </c>
      <c r="P20" s="33">
        <v>6610.8</v>
      </c>
      <c r="Q20" s="33">
        <v>224.3</v>
      </c>
      <c r="R20" s="33">
        <v>5327</v>
      </c>
      <c r="S20" s="33">
        <v>1232</v>
      </c>
      <c r="T20" s="33">
        <v>28344.400000000001</v>
      </c>
      <c r="U20" s="33">
        <v>1777</v>
      </c>
      <c r="V20" s="33">
        <v>190.4</v>
      </c>
      <c r="W20" s="33">
        <v>1610.7</v>
      </c>
      <c r="X20" s="33">
        <v>1224.7</v>
      </c>
      <c r="Y20" s="33">
        <v>1859.5</v>
      </c>
      <c r="Z20" s="33">
        <v>17014.900000000001</v>
      </c>
      <c r="AA20" s="33">
        <v>4555.8</v>
      </c>
      <c r="AB20" s="33">
        <v>169.7</v>
      </c>
      <c r="AC20" s="33">
        <v>2779.7</v>
      </c>
      <c r="AD20" s="33">
        <v>299.7</v>
      </c>
      <c r="AE20" s="33">
        <v>4084.1</v>
      </c>
      <c r="AF20" s="33">
        <v>115.1</v>
      </c>
      <c r="AG20" s="33">
        <v>119.4</v>
      </c>
      <c r="AH20" s="33">
        <v>6997.3</v>
      </c>
      <c r="AI20" s="31">
        <f t="shared" si="2"/>
        <v>59144.4</v>
      </c>
      <c r="AJ20" s="33">
        <v>2732.7</v>
      </c>
      <c r="AK20" s="33">
        <v>8880.7000000000007</v>
      </c>
      <c r="AL20" s="33">
        <v>47531</v>
      </c>
      <c r="AM20" s="31">
        <f t="shared" si="3"/>
        <v>105092.8</v>
      </c>
      <c r="AN20" s="33">
        <v>24267.7</v>
      </c>
      <c r="AO20" s="33">
        <v>11693.7</v>
      </c>
      <c r="AP20" s="33">
        <v>20549.099999999999</v>
      </c>
      <c r="AQ20" s="33">
        <v>25400.3</v>
      </c>
      <c r="AR20" s="33">
        <v>15.4</v>
      </c>
      <c r="AS20" s="33">
        <v>1746.9</v>
      </c>
      <c r="AT20" s="33">
        <v>6196.7</v>
      </c>
      <c r="AU20" s="33">
        <v>838.6</v>
      </c>
      <c r="AV20" s="33">
        <v>8808.1</v>
      </c>
      <c r="AW20" s="33">
        <v>5576.3</v>
      </c>
      <c r="AX20" s="31">
        <f t="shared" si="4"/>
        <v>4974.5</v>
      </c>
      <c r="AY20" s="33">
        <v>310.7</v>
      </c>
      <c r="AZ20" s="33">
        <v>187.9</v>
      </c>
      <c r="BA20" s="33">
        <v>183.7</v>
      </c>
      <c r="BB20" s="33">
        <v>1068.7</v>
      </c>
      <c r="BC20" s="33">
        <v>3126.1</v>
      </c>
      <c r="BD20" s="33">
        <v>97.4</v>
      </c>
      <c r="BE20" s="31">
        <f t="shared" si="5"/>
        <v>4864.3999999999996</v>
      </c>
      <c r="BF20" s="33">
        <v>2354.6</v>
      </c>
      <c r="BG20" s="33">
        <v>795.7</v>
      </c>
      <c r="BH20" s="33">
        <v>1714.1</v>
      </c>
      <c r="BI20" s="33">
        <f t="shared" si="6"/>
        <v>1926.5</v>
      </c>
      <c r="BJ20" s="33">
        <v>1926.5</v>
      </c>
      <c r="BK20" s="33">
        <f t="shared" si="7"/>
        <v>62436.5</v>
      </c>
      <c r="BL20" s="33">
        <v>984.2</v>
      </c>
      <c r="BM20" s="33">
        <v>1705.2</v>
      </c>
      <c r="BN20" s="33">
        <v>2964.7</v>
      </c>
      <c r="BO20" s="33">
        <v>210.1</v>
      </c>
      <c r="BP20" s="33">
        <v>324.2</v>
      </c>
      <c r="BQ20" s="33">
        <v>190.2</v>
      </c>
      <c r="BR20" s="33">
        <v>0.2</v>
      </c>
      <c r="BS20" s="33">
        <v>53774.6</v>
      </c>
      <c r="BT20" s="33">
        <v>108.2</v>
      </c>
      <c r="BU20" s="33">
        <v>247.9</v>
      </c>
      <c r="BV20" s="33">
        <v>266.2</v>
      </c>
      <c r="BW20" s="33">
        <v>474.4</v>
      </c>
      <c r="BX20" s="33">
        <v>1186.4000000000001</v>
      </c>
      <c r="BY20" s="33">
        <f t="shared" si="8"/>
        <v>32452.7</v>
      </c>
      <c r="BZ20" s="33">
        <v>18120.900000000001</v>
      </c>
      <c r="CA20" s="33">
        <v>3142.5</v>
      </c>
      <c r="CB20" s="33">
        <v>6095.3</v>
      </c>
      <c r="CC20" s="33">
        <v>3156.3</v>
      </c>
      <c r="CD20" s="33">
        <v>1937.7</v>
      </c>
      <c r="CE20" s="33">
        <f t="shared" si="9"/>
        <v>5023.6000000000004</v>
      </c>
      <c r="CF20" s="33">
        <v>217.7</v>
      </c>
      <c r="CG20" s="33">
        <v>68.900000000000006</v>
      </c>
      <c r="CH20" s="33">
        <v>28.2</v>
      </c>
      <c r="CI20" s="33">
        <v>1901.9</v>
      </c>
      <c r="CJ20" s="33">
        <v>801.8</v>
      </c>
      <c r="CK20" s="33">
        <v>213.2</v>
      </c>
      <c r="CL20" s="33">
        <v>1791.9</v>
      </c>
      <c r="CM20" s="33" t="s">
        <v>108</v>
      </c>
      <c r="CN20" s="33" t="s">
        <v>108</v>
      </c>
      <c r="CO20" s="33" t="s">
        <v>108</v>
      </c>
      <c r="CP20" s="33">
        <v>283328</v>
      </c>
      <c r="CQ20" s="33" t="s">
        <v>108</v>
      </c>
      <c r="CR20" s="33">
        <v>666709.60000000021</v>
      </c>
    </row>
    <row r="21" spans="1:96" ht="15" customHeight="1" thickBot="1">
      <c r="A21" s="29">
        <v>2005</v>
      </c>
      <c r="B21" s="31">
        <f t="shared" si="0"/>
        <v>2232.8000000000002</v>
      </c>
      <c r="C21" s="31">
        <v>1155.9000000000001</v>
      </c>
      <c r="D21" s="31">
        <v>863.2</v>
      </c>
      <c r="E21" s="31">
        <v>213.7</v>
      </c>
      <c r="F21" s="31">
        <f t="shared" si="1"/>
        <v>123469.2</v>
      </c>
      <c r="G21" s="31">
        <v>116</v>
      </c>
      <c r="H21" s="31">
        <v>9186.5</v>
      </c>
      <c r="I21" s="31">
        <v>6356.5</v>
      </c>
      <c r="J21" s="31">
        <v>638.70000000000005</v>
      </c>
      <c r="K21" s="32">
        <v>2942</v>
      </c>
      <c r="L21" s="33">
        <v>502.9</v>
      </c>
      <c r="M21" s="33">
        <v>256.7</v>
      </c>
      <c r="N21" s="33">
        <v>1842.2</v>
      </c>
      <c r="O21" s="33">
        <v>1089.7</v>
      </c>
      <c r="P21" s="33">
        <v>8081</v>
      </c>
      <c r="Q21" s="33">
        <v>302.3</v>
      </c>
      <c r="R21" s="33">
        <v>6079.1</v>
      </c>
      <c r="S21" s="33">
        <v>1569.9</v>
      </c>
      <c r="T21" s="33">
        <v>26178.5</v>
      </c>
      <c r="U21" s="33">
        <v>2009.8</v>
      </c>
      <c r="V21" s="33">
        <v>233</v>
      </c>
      <c r="W21" s="33">
        <v>1925.4</v>
      </c>
      <c r="X21" s="33">
        <v>1701</v>
      </c>
      <c r="Y21" s="33">
        <v>2266</v>
      </c>
      <c r="Z21" s="33">
        <v>25534.6</v>
      </c>
      <c r="AA21" s="33">
        <v>6238.6</v>
      </c>
      <c r="AB21" s="33">
        <v>226.8</v>
      </c>
      <c r="AC21" s="33">
        <v>3328.4</v>
      </c>
      <c r="AD21" s="33">
        <v>345.2</v>
      </c>
      <c r="AE21" s="33">
        <v>5795.5</v>
      </c>
      <c r="AF21" s="33">
        <v>137.5</v>
      </c>
      <c r="AG21" s="33">
        <v>148.1</v>
      </c>
      <c r="AH21" s="33">
        <v>8437.2999999999993</v>
      </c>
      <c r="AI21" s="31">
        <f t="shared" si="2"/>
        <v>70361.399999999994</v>
      </c>
      <c r="AJ21" s="33">
        <v>3123.8</v>
      </c>
      <c r="AK21" s="33">
        <v>10548</v>
      </c>
      <c r="AL21" s="33">
        <v>56689.599999999999</v>
      </c>
      <c r="AM21" s="31">
        <f t="shared" si="3"/>
        <v>131416.6</v>
      </c>
      <c r="AN21" s="33">
        <v>34103.1</v>
      </c>
      <c r="AO21" s="33">
        <v>13691.3</v>
      </c>
      <c r="AP21" s="33">
        <v>25600</v>
      </c>
      <c r="AQ21" s="33">
        <v>27771.899999999998</v>
      </c>
      <c r="AR21" s="33">
        <v>19.5</v>
      </c>
      <c r="AS21" s="33">
        <v>2113.3000000000002</v>
      </c>
      <c r="AT21" s="33">
        <v>8087.5</v>
      </c>
      <c r="AU21" s="33">
        <v>918.2</v>
      </c>
      <c r="AV21" s="33">
        <v>11937.6</v>
      </c>
      <c r="AW21" s="33">
        <v>7174.2</v>
      </c>
      <c r="AX21" s="31">
        <f t="shared" si="4"/>
        <v>5757.5999999999995</v>
      </c>
      <c r="AY21" s="33">
        <v>335.6</v>
      </c>
      <c r="AZ21" s="33">
        <v>207.3</v>
      </c>
      <c r="BA21" s="33">
        <v>196.6</v>
      </c>
      <c r="BB21" s="33">
        <v>1251.5999999999999</v>
      </c>
      <c r="BC21" s="33">
        <v>3636.3</v>
      </c>
      <c r="BD21" s="33">
        <v>130.19999999999999</v>
      </c>
      <c r="BE21" s="31">
        <f t="shared" si="5"/>
        <v>5385.4</v>
      </c>
      <c r="BF21" s="33">
        <v>2859.9</v>
      </c>
      <c r="BG21" s="33">
        <v>919.6</v>
      </c>
      <c r="BH21" s="33">
        <v>1605.9</v>
      </c>
      <c r="BI21" s="33">
        <f t="shared" si="6"/>
        <v>2308.3000000000002</v>
      </c>
      <c r="BJ21" s="33">
        <v>2308.3000000000002</v>
      </c>
      <c r="BK21" s="33">
        <f t="shared" si="7"/>
        <v>73749.900000000009</v>
      </c>
      <c r="BL21" s="33">
        <v>1169.5999999999999</v>
      </c>
      <c r="BM21" s="33">
        <v>2032</v>
      </c>
      <c r="BN21" s="33">
        <v>3810.2</v>
      </c>
      <c r="BO21" s="33">
        <v>238</v>
      </c>
      <c r="BP21" s="33">
        <v>371.5</v>
      </c>
      <c r="BQ21" s="33">
        <v>215.7</v>
      </c>
      <c r="BR21" s="33">
        <v>0.2</v>
      </c>
      <c r="BS21" s="33">
        <v>63285.4</v>
      </c>
      <c r="BT21" s="33">
        <v>125.5</v>
      </c>
      <c r="BU21" s="33">
        <v>273.5</v>
      </c>
      <c r="BV21" s="33">
        <v>296.10000000000002</v>
      </c>
      <c r="BW21" s="33">
        <v>562.29999999999995</v>
      </c>
      <c r="BX21" s="33">
        <v>1369.9</v>
      </c>
      <c r="BY21" s="33">
        <f t="shared" si="8"/>
        <v>38366.200000000004</v>
      </c>
      <c r="BZ21" s="33">
        <v>23337.200000000001</v>
      </c>
      <c r="CA21" s="33">
        <v>3322.3</v>
      </c>
      <c r="CB21" s="33">
        <v>6083.8</v>
      </c>
      <c r="CC21" s="33">
        <v>3484</v>
      </c>
      <c r="CD21" s="33">
        <v>2138.9</v>
      </c>
      <c r="CE21" s="33">
        <f t="shared" si="9"/>
        <v>5946.6</v>
      </c>
      <c r="CF21" s="33">
        <v>283.10000000000002</v>
      </c>
      <c r="CG21" s="33">
        <v>87.7</v>
      </c>
      <c r="CH21" s="33">
        <v>32.6</v>
      </c>
      <c r="CI21" s="33">
        <v>2289.6</v>
      </c>
      <c r="CJ21" s="33">
        <v>893.3</v>
      </c>
      <c r="CK21" s="33">
        <v>277.7</v>
      </c>
      <c r="CL21" s="33">
        <v>2082.6</v>
      </c>
      <c r="CM21" s="33" t="s">
        <v>108</v>
      </c>
      <c r="CN21" s="33" t="s">
        <v>108</v>
      </c>
      <c r="CO21" s="33" t="s">
        <v>108</v>
      </c>
      <c r="CP21" s="33">
        <v>311092</v>
      </c>
      <c r="CQ21" s="33" t="s">
        <v>108</v>
      </c>
      <c r="CR21" s="33">
        <v>770086</v>
      </c>
    </row>
    <row r="22" spans="1:96" ht="15" customHeight="1" thickBot="1">
      <c r="A22" s="29">
        <v>2006</v>
      </c>
      <c r="B22" s="31">
        <f t="shared" si="0"/>
        <v>2458</v>
      </c>
      <c r="C22" s="31">
        <v>1200.7</v>
      </c>
      <c r="D22" s="31">
        <v>1027.5999999999999</v>
      </c>
      <c r="E22" s="31">
        <v>229.7</v>
      </c>
      <c r="F22" s="31">
        <f t="shared" si="1"/>
        <v>139492.70000000001</v>
      </c>
      <c r="G22" s="31">
        <v>143.1</v>
      </c>
      <c r="H22" s="31">
        <v>9788.1</v>
      </c>
      <c r="I22" s="31">
        <v>7341.7</v>
      </c>
      <c r="J22" s="31">
        <v>748.9</v>
      </c>
      <c r="K22" s="32">
        <v>3095.4</v>
      </c>
      <c r="L22" s="33">
        <v>552.6</v>
      </c>
      <c r="M22" s="33">
        <v>304.7</v>
      </c>
      <c r="N22" s="33">
        <v>1941</v>
      </c>
      <c r="O22" s="33">
        <v>1333.5</v>
      </c>
      <c r="P22" s="33">
        <v>9968.7999999999993</v>
      </c>
      <c r="Q22" s="33">
        <v>390.6</v>
      </c>
      <c r="R22" s="33">
        <v>6138</v>
      </c>
      <c r="S22" s="33">
        <v>1616.8</v>
      </c>
      <c r="T22" s="33">
        <v>24080.5</v>
      </c>
      <c r="U22" s="33">
        <v>2306.1999999999998</v>
      </c>
      <c r="V22" s="33">
        <v>290.5</v>
      </c>
      <c r="W22" s="33">
        <v>2375</v>
      </c>
      <c r="X22" s="33">
        <v>2150.1999999999998</v>
      </c>
      <c r="Y22" s="33">
        <v>2694.4</v>
      </c>
      <c r="Z22" s="33">
        <v>29473.3</v>
      </c>
      <c r="AA22" s="33">
        <v>7996.4</v>
      </c>
      <c r="AB22" s="33">
        <v>310.60000000000002</v>
      </c>
      <c r="AC22" s="33">
        <v>3954.1</v>
      </c>
      <c r="AD22" s="33">
        <v>388.9</v>
      </c>
      <c r="AE22" s="33">
        <v>6795.6</v>
      </c>
      <c r="AF22" s="33">
        <v>175</v>
      </c>
      <c r="AG22" s="33">
        <v>178.7</v>
      </c>
      <c r="AH22" s="33">
        <v>12960.1</v>
      </c>
      <c r="AI22" s="31">
        <f t="shared" si="2"/>
        <v>84437.900000000009</v>
      </c>
      <c r="AJ22" s="33">
        <v>3344</v>
      </c>
      <c r="AK22" s="33">
        <v>12593.3</v>
      </c>
      <c r="AL22" s="33">
        <v>68500.600000000006</v>
      </c>
      <c r="AM22" s="31">
        <f t="shared" si="3"/>
        <v>161979.80000000002</v>
      </c>
      <c r="AN22" s="33">
        <v>43226.1</v>
      </c>
      <c r="AO22" s="33">
        <v>15909.7</v>
      </c>
      <c r="AP22" s="33">
        <v>35532.800000000003</v>
      </c>
      <c r="AQ22" s="33">
        <v>29075.5</v>
      </c>
      <c r="AR22" s="33">
        <v>19.2</v>
      </c>
      <c r="AS22" s="33">
        <v>2582.1</v>
      </c>
      <c r="AT22" s="33">
        <v>9303.7999999999993</v>
      </c>
      <c r="AU22" s="33">
        <v>933.4</v>
      </c>
      <c r="AV22" s="33">
        <v>16173.2</v>
      </c>
      <c r="AW22" s="33">
        <v>9224</v>
      </c>
      <c r="AX22" s="31">
        <f t="shared" si="4"/>
        <v>6583.7000000000007</v>
      </c>
      <c r="AY22" s="33">
        <v>366.5</v>
      </c>
      <c r="AZ22" s="33">
        <v>238.7</v>
      </c>
      <c r="BA22" s="33">
        <v>231.3</v>
      </c>
      <c r="BB22" s="33">
        <v>1234.5999999999999</v>
      </c>
      <c r="BC22" s="33">
        <v>4357.6000000000004</v>
      </c>
      <c r="BD22" s="33">
        <v>155</v>
      </c>
      <c r="BE22" s="31">
        <f t="shared" si="5"/>
        <v>6603.1</v>
      </c>
      <c r="BF22" s="33">
        <v>3543.6</v>
      </c>
      <c r="BG22" s="33">
        <v>1131.4000000000001</v>
      </c>
      <c r="BH22" s="33">
        <v>1928.1</v>
      </c>
      <c r="BI22" s="33">
        <f t="shared" si="6"/>
        <v>2462.6</v>
      </c>
      <c r="BJ22" s="33">
        <v>2462.6</v>
      </c>
      <c r="BK22" s="33">
        <f t="shared" si="7"/>
        <v>82805.300000000017</v>
      </c>
      <c r="BL22" s="33">
        <v>1040.3</v>
      </c>
      <c r="BM22" s="33">
        <v>2154.4</v>
      </c>
      <c r="BN22" s="33">
        <v>4637.6000000000004</v>
      </c>
      <c r="BO22" s="33">
        <v>270.3</v>
      </c>
      <c r="BP22" s="33">
        <v>473.3</v>
      </c>
      <c r="BQ22" s="33">
        <v>212.6</v>
      </c>
      <c r="BR22" s="33">
        <v>0.3</v>
      </c>
      <c r="BS22" s="33">
        <v>71257.5</v>
      </c>
      <c r="BT22" s="33">
        <v>127.8</v>
      </c>
      <c r="BU22" s="33">
        <v>267.10000000000002</v>
      </c>
      <c r="BV22" s="33">
        <v>355.6</v>
      </c>
      <c r="BW22" s="33">
        <v>600.6</v>
      </c>
      <c r="BX22" s="33">
        <v>1407.9</v>
      </c>
      <c r="BY22" s="33">
        <f t="shared" si="8"/>
        <v>46417.500000000007</v>
      </c>
      <c r="BZ22" s="33">
        <v>29213.4</v>
      </c>
      <c r="CA22" s="33">
        <v>3432.7</v>
      </c>
      <c r="CB22" s="33">
        <v>7105.1</v>
      </c>
      <c r="CC22" s="33">
        <v>4130.5</v>
      </c>
      <c r="CD22" s="33">
        <v>2535.8000000000002</v>
      </c>
      <c r="CE22" s="33">
        <f t="shared" si="9"/>
        <v>6719.3</v>
      </c>
      <c r="CF22" s="33">
        <v>312.7</v>
      </c>
      <c r="CG22" s="33">
        <v>103</v>
      </c>
      <c r="CH22" s="33">
        <v>35.4</v>
      </c>
      <c r="CI22" s="33">
        <v>2648</v>
      </c>
      <c r="CJ22" s="33">
        <v>1031.2</v>
      </c>
      <c r="CK22" s="33">
        <v>426.7</v>
      </c>
      <c r="CL22" s="33">
        <v>2162.3000000000002</v>
      </c>
      <c r="CM22" s="33" t="s">
        <v>108</v>
      </c>
      <c r="CN22" s="33" t="s">
        <v>108</v>
      </c>
      <c r="CO22" s="33" t="s">
        <v>108</v>
      </c>
      <c r="CP22" s="33">
        <v>339710.7</v>
      </c>
      <c r="CQ22" s="33" t="s">
        <v>108</v>
      </c>
      <c r="CR22" s="33">
        <v>879670.59999999986</v>
      </c>
    </row>
    <row r="23" spans="1:96" ht="15" customHeight="1" thickBot="1">
      <c r="A23" s="29">
        <v>2007</v>
      </c>
      <c r="B23" s="31">
        <f t="shared" si="0"/>
        <v>2793.7000000000003</v>
      </c>
      <c r="C23" s="31">
        <v>1484.1</v>
      </c>
      <c r="D23" s="31">
        <v>1072.2</v>
      </c>
      <c r="E23" s="31">
        <v>237.4</v>
      </c>
      <c r="F23" s="31">
        <f t="shared" si="1"/>
        <v>160734</v>
      </c>
      <c r="G23" s="31">
        <v>169</v>
      </c>
      <c r="H23" s="31">
        <v>10413.1</v>
      </c>
      <c r="I23" s="31">
        <v>7644.3</v>
      </c>
      <c r="J23" s="31">
        <v>872.3</v>
      </c>
      <c r="K23" s="32">
        <v>3204.7</v>
      </c>
      <c r="L23" s="33">
        <v>562.79999999999995</v>
      </c>
      <c r="M23" s="33">
        <v>321.60000000000002</v>
      </c>
      <c r="N23" s="33">
        <v>2047</v>
      </c>
      <c r="O23" s="33">
        <v>1440.3</v>
      </c>
      <c r="P23" s="33">
        <v>12496.3</v>
      </c>
      <c r="Q23" s="33">
        <v>428.4</v>
      </c>
      <c r="R23" s="33">
        <v>6956.9</v>
      </c>
      <c r="S23" s="33">
        <v>1805.7</v>
      </c>
      <c r="T23" s="33">
        <v>21768.2</v>
      </c>
      <c r="U23" s="33">
        <v>2559.5</v>
      </c>
      <c r="V23" s="33">
        <v>359.4</v>
      </c>
      <c r="W23" s="33">
        <v>2719.4</v>
      </c>
      <c r="X23" s="33">
        <v>2570</v>
      </c>
      <c r="Y23" s="33">
        <v>3204.3</v>
      </c>
      <c r="Z23" s="33">
        <v>38100.9</v>
      </c>
      <c r="AA23" s="33">
        <v>10746.8</v>
      </c>
      <c r="AB23" s="33">
        <v>427.4</v>
      </c>
      <c r="AC23" s="33">
        <v>4812.3999999999996</v>
      </c>
      <c r="AD23" s="33">
        <v>460.7</v>
      </c>
      <c r="AE23" s="33">
        <v>8235.1</v>
      </c>
      <c r="AF23" s="33">
        <v>201.9</v>
      </c>
      <c r="AG23" s="33">
        <v>223.5</v>
      </c>
      <c r="AH23" s="33">
        <v>15982.1</v>
      </c>
      <c r="AI23" s="31">
        <f t="shared" si="2"/>
        <v>113347.2</v>
      </c>
      <c r="AJ23" s="33">
        <v>4410.8999999999996</v>
      </c>
      <c r="AK23" s="33">
        <v>15479.1</v>
      </c>
      <c r="AL23" s="33">
        <v>93457.2</v>
      </c>
      <c r="AM23" s="31">
        <f t="shared" si="3"/>
        <v>207441.9</v>
      </c>
      <c r="AN23" s="33">
        <v>56800.9</v>
      </c>
      <c r="AO23" s="33">
        <v>18217.2</v>
      </c>
      <c r="AP23" s="33">
        <v>48235.5</v>
      </c>
      <c r="AQ23" s="33">
        <v>30345.9</v>
      </c>
      <c r="AR23" s="33">
        <v>21.6</v>
      </c>
      <c r="AS23" s="33">
        <v>2952.2</v>
      </c>
      <c r="AT23" s="33">
        <v>10913.9</v>
      </c>
      <c r="AU23" s="33">
        <v>1038.3</v>
      </c>
      <c r="AV23" s="33">
        <v>24045.1</v>
      </c>
      <c r="AW23" s="33">
        <v>14871.3</v>
      </c>
      <c r="AX23" s="31">
        <f t="shared" si="4"/>
        <v>7875.4</v>
      </c>
      <c r="AY23" s="33">
        <v>403.2</v>
      </c>
      <c r="AZ23" s="33">
        <v>267.2</v>
      </c>
      <c r="BA23" s="33">
        <v>345.4</v>
      </c>
      <c r="BB23" s="33">
        <v>1341.6</v>
      </c>
      <c r="BC23" s="33">
        <v>5348.5</v>
      </c>
      <c r="BD23" s="33">
        <v>169.5</v>
      </c>
      <c r="BE23" s="31">
        <f t="shared" si="5"/>
        <v>7938.9</v>
      </c>
      <c r="BF23" s="33">
        <v>4419.5</v>
      </c>
      <c r="BG23" s="33">
        <v>1299.7</v>
      </c>
      <c r="BH23" s="33">
        <v>2219.6999999999998</v>
      </c>
      <c r="BI23" s="33">
        <f t="shared" si="6"/>
        <v>2676.3</v>
      </c>
      <c r="BJ23" s="33">
        <v>2676.3</v>
      </c>
      <c r="BK23" s="33">
        <f t="shared" si="7"/>
        <v>94813.299999999988</v>
      </c>
      <c r="BL23" s="33">
        <v>1085.7</v>
      </c>
      <c r="BM23" s="33">
        <v>2527.4</v>
      </c>
      <c r="BN23" s="33">
        <v>5757</v>
      </c>
      <c r="BO23" s="33">
        <v>324.10000000000002</v>
      </c>
      <c r="BP23" s="33">
        <v>519.4</v>
      </c>
      <c r="BQ23" s="33">
        <v>224.5</v>
      </c>
      <c r="BR23" s="33">
        <v>0.3</v>
      </c>
      <c r="BS23" s="33">
        <v>81369.399999999994</v>
      </c>
      <c r="BT23" s="33">
        <v>135.9</v>
      </c>
      <c r="BU23" s="33">
        <v>291.39999999999998</v>
      </c>
      <c r="BV23" s="33">
        <v>385.5</v>
      </c>
      <c r="BW23" s="33">
        <v>657.6</v>
      </c>
      <c r="BX23" s="33">
        <v>1535.1</v>
      </c>
      <c r="BY23" s="33">
        <f t="shared" si="8"/>
        <v>58594</v>
      </c>
      <c r="BZ23" s="33">
        <v>40212.400000000001</v>
      </c>
      <c r="CA23" s="33">
        <v>3553.5</v>
      </c>
      <c r="CB23" s="33">
        <v>6985.5</v>
      </c>
      <c r="CC23" s="33">
        <v>4906.8999999999996</v>
      </c>
      <c r="CD23" s="33">
        <v>2935.7</v>
      </c>
      <c r="CE23" s="33">
        <f t="shared" si="9"/>
        <v>7832</v>
      </c>
      <c r="CF23" s="33">
        <v>370.1</v>
      </c>
      <c r="CG23" s="33">
        <v>158.30000000000001</v>
      </c>
      <c r="CH23" s="33">
        <v>34.4</v>
      </c>
      <c r="CI23" s="33">
        <v>3183.8</v>
      </c>
      <c r="CJ23" s="33">
        <v>1189</v>
      </c>
      <c r="CK23" s="33">
        <v>652</v>
      </c>
      <c r="CL23" s="33">
        <v>2244.4</v>
      </c>
      <c r="CM23" s="33" t="s">
        <v>108</v>
      </c>
      <c r="CN23" s="33" t="s">
        <v>108</v>
      </c>
      <c r="CO23" s="33" t="s">
        <v>108</v>
      </c>
      <c r="CP23" s="33">
        <v>375976.3</v>
      </c>
      <c r="CQ23" s="33" t="s">
        <v>108</v>
      </c>
      <c r="CR23" s="33">
        <v>1040023.0000000002</v>
      </c>
    </row>
    <row r="24" spans="1:96" ht="15" customHeight="1" thickBot="1">
      <c r="A24" s="29">
        <v>2008</v>
      </c>
      <c r="B24" s="31">
        <f t="shared" si="0"/>
        <v>2899.7</v>
      </c>
      <c r="C24" s="31">
        <v>1484.3</v>
      </c>
      <c r="D24" s="31">
        <v>1172.3</v>
      </c>
      <c r="E24" s="31">
        <v>243.1</v>
      </c>
      <c r="F24" s="31">
        <f t="shared" si="1"/>
        <v>195013.6</v>
      </c>
      <c r="G24" s="31">
        <v>210.8</v>
      </c>
      <c r="H24" s="31">
        <v>12492.2</v>
      </c>
      <c r="I24" s="31">
        <v>7983.9</v>
      </c>
      <c r="J24" s="31">
        <v>305.7</v>
      </c>
      <c r="K24" s="32">
        <v>2855.7</v>
      </c>
      <c r="L24" s="33">
        <v>584.79999999999995</v>
      </c>
      <c r="M24" s="33">
        <v>307.39999999999998</v>
      </c>
      <c r="N24" s="33">
        <v>1892.6</v>
      </c>
      <c r="O24" s="33">
        <v>1527.7</v>
      </c>
      <c r="P24" s="33">
        <v>16245</v>
      </c>
      <c r="Q24" s="33">
        <v>3165.9</v>
      </c>
      <c r="R24" s="33">
        <v>6770.5</v>
      </c>
      <c r="S24" s="33">
        <v>1758.9</v>
      </c>
      <c r="T24" s="33">
        <v>19689.5</v>
      </c>
      <c r="U24" s="33">
        <v>2679.6</v>
      </c>
      <c r="V24" s="33">
        <v>380.7</v>
      </c>
      <c r="W24" s="33">
        <v>3008.3</v>
      </c>
      <c r="X24" s="33">
        <v>3170.2</v>
      </c>
      <c r="Y24" s="33">
        <v>3962.5</v>
      </c>
      <c r="Z24" s="33">
        <v>45449.9</v>
      </c>
      <c r="AA24" s="33">
        <v>13289.9</v>
      </c>
      <c r="AB24" s="33">
        <v>639.79999999999995</v>
      </c>
      <c r="AC24" s="33">
        <v>5956.4</v>
      </c>
      <c r="AD24" s="33">
        <v>537.9</v>
      </c>
      <c r="AE24" s="33">
        <v>10305.700000000001</v>
      </c>
      <c r="AF24" s="33">
        <v>385.2</v>
      </c>
      <c r="AG24" s="33">
        <v>264.60000000000002</v>
      </c>
      <c r="AH24" s="33">
        <v>29192.3</v>
      </c>
      <c r="AI24" s="31">
        <f t="shared" si="2"/>
        <v>137560.4</v>
      </c>
      <c r="AJ24" s="33">
        <v>4971.5</v>
      </c>
      <c r="AK24" s="33">
        <v>18814.099999999999</v>
      </c>
      <c r="AL24" s="33">
        <v>113774.8</v>
      </c>
      <c r="AM24" s="31">
        <f t="shared" si="3"/>
        <v>255691.19999999998</v>
      </c>
      <c r="AN24" s="33">
        <v>69476.399999999994</v>
      </c>
      <c r="AO24" s="33">
        <v>20167.900000000001</v>
      </c>
      <c r="AP24" s="33">
        <v>61649.4</v>
      </c>
      <c r="AQ24" s="33">
        <v>31786.7</v>
      </c>
      <c r="AR24" s="33">
        <v>23.9</v>
      </c>
      <c r="AS24" s="33">
        <v>3523.3</v>
      </c>
      <c r="AT24" s="33">
        <v>13049.2</v>
      </c>
      <c r="AU24" s="33">
        <v>1178.5</v>
      </c>
      <c r="AV24" s="33">
        <v>32606</v>
      </c>
      <c r="AW24" s="33">
        <v>22229.9</v>
      </c>
      <c r="AX24" s="31">
        <f t="shared" si="4"/>
        <v>10003.9</v>
      </c>
      <c r="AY24" s="33">
        <v>473.2</v>
      </c>
      <c r="AZ24" s="33">
        <v>336.2</v>
      </c>
      <c r="BA24" s="33">
        <v>379.5</v>
      </c>
      <c r="BB24" s="33">
        <v>1535.5</v>
      </c>
      <c r="BC24" s="33">
        <v>7083.2</v>
      </c>
      <c r="BD24" s="33">
        <v>196.3</v>
      </c>
      <c r="BE24" s="31">
        <f t="shared" si="5"/>
        <v>9934.5</v>
      </c>
      <c r="BF24" s="33">
        <v>5668.7</v>
      </c>
      <c r="BG24" s="33">
        <v>1616.5</v>
      </c>
      <c r="BH24" s="33">
        <v>2649.3</v>
      </c>
      <c r="BI24" s="33">
        <f t="shared" si="6"/>
        <v>2879.4</v>
      </c>
      <c r="BJ24" s="33">
        <v>2879.4</v>
      </c>
      <c r="BK24" s="33">
        <f t="shared" si="7"/>
        <v>108820.90000000001</v>
      </c>
      <c r="BL24" s="33">
        <v>978.8</v>
      </c>
      <c r="BM24" s="33">
        <v>2997.3</v>
      </c>
      <c r="BN24" s="33">
        <v>7128.3</v>
      </c>
      <c r="BO24" s="33">
        <v>391.9</v>
      </c>
      <c r="BP24" s="33">
        <v>570.9</v>
      </c>
      <c r="BQ24" s="33">
        <v>255.4</v>
      </c>
      <c r="BR24" s="33">
        <v>0.4</v>
      </c>
      <c r="BS24" s="33">
        <v>92986.1</v>
      </c>
      <c r="BT24" s="33">
        <v>150.69999999999999</v>
      </c>
      <c r="BU24" s="33">
        <v>300.8</v>
      </c>
      <c r="BV24" s="33">
        <v>455.6</v>
      </c>
      <c r="BW24" s="33">
        <v>768.2</v>
      </c>
      <c r="BX24" s="33">
        <v>1836.5</v>
      </c>
      <c r="BY24" s="33">
        <f t="shared" si="8"/>
        <v>78106.099999999991</v>
      </c>
      <c r="BZ24" s="33">
        <v>57102</v>
      </c>
      <c r="CA24" s="33">
        <v>3855.7</v>
      </c>
      <c r="CB24" s="33">
        <v>7681.4</v>
      </c>
      <c r="CC24" s="33">
        <v>5922.8</v>
      </c>
      <c r="CD24" s="33">
        <v>3544.2</v>
      </c>
      <c r="CE24" s="33">
        <f t="shared" si="9"/>
        <v>9212.3999999999978</v>
      </c>
      <c r="CF24" s="33">
        <v>446.1</v>
      </c>
      <c r="CG24" s="33">
        <v>184.4</v>
      </c>
      <c r="CH24" s="33">
        <v>39.4</v>
      </c>
      <c r="CI24" s="33">
        <v>3755.8</v>
      </c>
      <c r="CJ24" s="33">
        <v>1404.6</v>
      </c>
      <c r="CK24" s="33">
        <v>797.9</v>
      </c>
      <c r="CL24" s="33">
        <v>2584.1999999999998</v>
      </c>
      <c r="CM24" s="33" t="s">
        <v>108</v>
      </c>
      <c r="CN24" s="33" t="s">
        <v>108</v>
      </c>
      <c r="CO24" s="33" t="s">
        <v>108</v>
      </c>
      <c r="CP24" s="33">
        <v>408357.9</v>
      </c>
      <c r="CQ24" s="33" t="s">
        <v>108</v>
      </c>
      <c r="CR24" s="33">
        <v>1218480</v>
      </c>
    </row>
    <row r="25" spans="1:96" ht="15" customHeight="1" thickBot="1">
      <c r="A25" s="29">
        <v>2009</v>
      </c>
      <c r="B25" s="31">
        <f t="shared" si="0"/>
        <v>2832.8</v>
      </c>
      <c r="C25" s="31">
        <v>1529.2</v>
      </c>
      <c r="D25" s="31">
        <v>1070.2</v>
      </c>
      <c r="E25" s="31">
        <v>233.4</v>
      </c>
      <c r="F25" s="31">
        <f t="shared" si="1"/>
        <v>220480.90000000002</v>
      </c>
      <c r="G25" s="31">
        <v>229.8</v>
      </c>
      <c r="H25" s="31">
        <v>13070.5</v>
      </c>
      <c r="I25" s="31">
        <v>8375.4</v>
      </c>
      <c r="J25" s="31">
        <v>285.3</v>
      </c>
      <c r="K25" s="32">
        <v>2615.1999999999998</v>
      </c>
      <c r="L25" s="33">
        <v>544.1</v>
      </c>
      <c r="M25" s="33">
        <v>295.8</v>
      </c>
      <c r="N25" s="33">
        <v>1550.6</v>
      </c>
      <c r="O25" s="33">
        <v>1517.9</v>
      </c>
      <c r="P25" s="33">
        <v>18736.7</v>
      </c>
      <c r="Q25" s="33">
        <v>5126.2</v>
      </c>
      <c r="R25" s="33">
        <v>6385.4</v>
      </c>
      <c r="S25" s="33">
        <v>2093.1</v>
      </c>
      <c r="T25" s="33">
        <v>17189.5</v>
      </c>
      <c r="U25" s="33">
        <v>2688.2</v>
      </c>
      <c r="V25" s="33">
        <v>385.7</v>
      </c>
      <c r="W25" s="33">
        <v>3069.4</v>
      </c>
      <c r="X25" s="33">
        <v>3214.3</v>
      </c>
      <c r="Y25" s="33">
        <v>4926.1000000000004</v>
      </c>
      <c r="Z25" s="33">
        <v>44960.800000000003</v>
      </c>
      <c r="AA25" s="33">
        <v>14269</v>
      </c>
      <c r="AB25" s="33">
        <v>811.1</v>
      </c>
      <c r="AC25" s="33">
        <v>6486.5</v>
      </c>
      <c r="AD25" s="33">
        <v>573.5</v>
      </c>
      <c r="AE25" s="33">
        <v>10973</v>
      </c>
      <c r="AF25" s="33">
        <v>464.6</v>
      </c>
      <c r="AG25" s="33">
        <v>310.60000000000002</v>
      </c>
      <c r="AH25" s="33">
        <v>49332.6</v>
      </c>
      <c r="AI25" s="31">
        <f t="shared" si="2"/>
        <v>146775.29999999999</v>
      </c>
      <c r="AJ25" s="33">
        <v>4968.7</v>
      </c>
      <c r="AK25" s="33">
        <v>20063.900000000001</v>
      </c>
      <c r="AL25" s="33">
        <v>121742.7</v>
      </c>
      <c r="AM25" s="31">
        <f t="shared" si="3"/>
        <v>289590.39999999997</v>
      </c>
      <c r="AN25" s="33">
        <v>76985.2</v>
      </c>
      <c r="AO25" s="33">
        <v>21638.400000000001</v>
      </c>
      <c r="AP25" s="33">
        <v>70892.399999999994</v>
      </c>
      <c r="AQ25" s="33">
        <v>31440.5</v>
      </c>
      <c r="AR25" s="33">
        <v>20.7</v>
      </c>
      <c r="AS25" s="33">
        <v>3516.3</v>
      </c>
      <c r="AT25" s="33">
        <v>13780.5</v>
      </c>
      <c r="AU25" s="33">
        <v>1040.0999999999999</v>
      </c>
      <c r="AV25" s="33">
        <v>39573.199999999997</v>
      </c>
      <c r="AW25" s="33">
        <v>30703.1</v>
      </c>
      <c r="AX25" s="31">
        <f t="shared" si="4"/>
        <v>10885.400000000001</v>
      </c>
      <c r="AY25" s="33">
        <v>440.4</v>
      </c>
      <c r="AZ25" s="33">
        <v>314.39999999999998</v>
      </c>
      <c r="BA25" s="33">
        <v>429.3</v>
      </c>
      <c r="BB25" s="33">
        <v>1411.5</v>
      </c>
      <c r="BC25" s="33">
        <v>8105.1</v>
      </c>
      <c r="BD25" s="33">
        <v>184.7</v>
      </c>
      <c r="BE25" s="31">
        <f t="shared" si="5"/>
        <v>10993.300000000001</v>
      </c>
      <c r="BF25" s="33">
        <v>6219.6</v>
      </c>
      <c r="BG25" s="33">
        <v>1979.2</v>
      </c>
      <c r="BH25" s="33">
        <v>2794.5</v>
      </c>
      <c r="BI25" s="33">
        <f t="shared" si="6"/>
        <v>2653.3</v>
      </c>
      <c r="BJ25" s="33">
        <v>2653.3</v>
      </c>
      <c r="BK25" s="33">
        <f t="shared" si="7"/>
        <v>113104.60000000002</v>
      </c>
      <c r="BL25" s="33">
        <v>879</v>
      </c>
      <c r="BM25" s="33">
        <v>3064.8</v>
      </c>
      <c r="BN25" s="33">
        <v>7415.7</v>
      </c>
      <c r="BO25" s="33">
        <v>444.8</v>
      </c>
      <c r="BP25" s="33">
        <v>495.8</v>
      </c>
      <c r="BQ25" s="33">
        <v>243.1</v>
      </c>
      <c r="BR25" s="33">
        <v>0.4</v>
      </c>
      <c r="BS25" s="33">
        <v>97186.6</v>
      </c>
      <c r="BT25" s="33">
        <v>136.19999999999999</v>
      </c>
      <c r="BU25" s="33">
        <v>270.8</v>
      </c>
      <c r="BV25" s="33">
        <v>417.6</v>
      </c>
      <c r="BW25" s="33">
        <v>757.6</v>
      </c>
      <c r="BX25" s="33">
        <v>1792.2</v>
      </c>
      <c r="BY25" s="33">
        <f t="shared" si="8"/>
        <v>100366.3</v>
      </c>
      <c r="BZ25" s="33">
        <v>77298</v>
      </c>
      <c r="CA25" s="33">
        <v>4385.7</v>
      </c>
      <c r="CB25" s="33">
        <v>8430.7999999999993</v>
      </c>
      <c r="CC25" s="33">
        <v>6720.8</v>
      </c>
      <c r="CD25" s="33">
        <v>3531</v>
      </c>
      <c r="CE25" s="33">
        <f t="shared" si="9"/>
        <v>10057.299999999999</v>
      </c>
      <c r="CF25" s="33">
        <v>496.5</v>
      </c>
      <c r="CG25" s="33">
        <v>184.4</v>
      </c>
      <c r="CH25" s="33">
        <v>35.4</v>
      </c>
      <c r="CI25" s="33">
        <v>3948.4</v>
      </c>
      <c r="CJ25" s="33">
        <v>1873.8</v>
      </c>
      <c r="CK25" s="33">
        <v>1167.4000000000001</v>
      </c>
      <c r="CL25" s="33">
        <v>2351.4</v>
      </c>
      <c r="CM25" s="33" t="s">
        <v>108</v>
      </c>
      <c r="CN25" s="33" t="s">
        <v>108</v>
      </c>
      <c r="CO25" s="33" t="s">
        <v>108</v>
      </c>
      <c r="CP25" s="33">
        <v>433620.5</v>
      </c>
      <c r="CQ25" s="33" t="s">
        <v>108</v>
      </c>
      <c r="CR25" s="33">
        <v>1341360.1000000001</v>
      </c>
    </row>
    <row r="26" spans="1:96" ht="15" customHeight="1" thickBot="1">
      <c r="A26" s="29">
        <v>2010</v>
      </c>
      <c r="B26" s="31">
        <f t="shared" si="0"/>
        <v>3381.1</v>
      </c>
      <c r="C26" s="31">
        <v>1434.5</v>
      </c>
      <c r="D26" s="31">
        <v>1211</v>
      </c>
      <c r="E26" s="31">
        <v>735.6</v>
      </c>
      <c r="F26" s="31">
        <f t="shared" si="1"/>
        <v>233891.7</v>
      </c>
      <c r="G26" s="31">
        <v>306.89999999999998</v>
      </c>
      <c r="H26" s="31">
        <v>14401.5</v>
      </c>
      <c r="I26" s="31">
        <v>8637.5</v>
      </c>
      <c r="J26" s="31">
        <v>304</v>
      </c>
      <c r="K26" s="32">
        <v>2614.4</v>
      </c>
      <c r="L26" s="33">
        <v>589.70000000000005</v>
      </c>
      <c r="M26" s="33">
        <v>336.4</v>
      </c>
      <c r="N26" s="33">
        <v>1653.8</v>
      </c>
      <c r="O26" s="33">
        <v>1885.9</v>
      </c>
      <c r="P26" s="33">
        <v>21399.599999999999</v>
      </c>
      <c r="Q26" s="33">
        <v>10816.8</v>
      </c>
      <c r="R26" s="33">
        <v>6760.8</v>
      </c>
      <c r="S26" s="33">
        <v>1998.4</v>
      </c>
      <c r="T26" s="33">
        <v>18821.5</v>
      </c>
      <c r="U26" s="33">
        <v>2954.5</v>
      </c>
      <c r="V26" s="33">
        <v>455</v>
      </c>
      <c r="W26" s="33">
        <v>3388.6</v>
      </c>
      <c r="X26" s="33">
        <v>3341.6</v>
      </c>
      <c r="Y26" s="33">
        <v>5026.6000000000004</v>
      </c>
      <c r="Z26" s="33">
        <v>40581.199999999997</v>
      </c>
      <c r="AA26" s="33">
        <v>15581.6</v>
      </c>
      <c r="AB26" s="33">
        <v>840.1</v>
      </c>
      <c r="AC26" s="33">
        <v>6505.6</v>
      </c>
      <c r="AD26" s="33">
        <v>588.29999999999995</v>
      </c>
      <c r="AE26" s="33">
        <v>10980.4</v>
      </c>
      <c r="AF26" s="33">
        <v>571.1</v>
      </c>
      <c r="AG26" s="33">
        <v>246.4</v>
      </c>
      <c r="AH26" s="33">
        <v>52303.5</v>
      </c>
      <c r="AI26" s="31">
        <f t="shared" si="2"/>
        <v>145667.5</v>
      </c>
      <c r="AJ26" s="33">
        <v>4972.8</v>
      </c>
      <c r="AK26" s="33">
        <v>20129.5</v>
      </c>
      <c r="AL26" s="33">
        <v>120565.2</v>
      </c>
      <c r="AM26" s="31">
        <f t="shared" si="3"/>
        <v>299065.40000000002</v>
      </c>
      <c r="AN26" s="33">
        <v>77435.5</v>
      </c>
      <c r="AO26" s="33">
        <v>23202.3</v>
      </c>
      <c r="AP26" s="33">
        <v>73551.7</v>
      </c>
      <c r="AQ26" s="33">
        <v>31174.6</v>
      </c>
      <c r="AR26" s="33">
        <v>23.3</v>
      </c>
      <c r="AS26" s="33">
        <v>4013.3</v>
      </c>
      <c r="AT26" s="33">
        <v>13964.6</v>
      </c>
      <c r="AU26" s="33">
        <v>1176.9000000000001</v>
      </c>
      <c r="AV26" s="33">
        <v>40390.800000000003</v>
      </c>
      <c r="AW26" s="33">
        <v>34132.400000000001</v>
      </c>
      <c r="AX26" s="31">
        <f t="shared" si="4"/>
        <v>11312.900000000001</v>
      </c>
      <c r="AY26" s="33">
        <v>475.3</v>
      </c>
      <c r="AZ26" s="33">
        <v>339.6</v>
      </c>
      <c r="BA26" s="33">
        <v>399</v>
      </c>
      <c r="BB26" s="33">
        <v>1544.8</v>
      </c>
      <c r="BC26" s="33">
        <v>8322</v>
      </c>
      <c r="BD26" s="33">
        <v>232.2</v>
      </c>
      <c r="BE26" s="31">
        <f t="shared" si="5"/>
        <v>10736.6</v>
      </c>
      <c r="BF26" s="33">
        <v>6310.2</v>
      </c>
      <c r="BG26" s="33">
        <v>1812</v>
      </c>
      <c r="BH26" s="33">
        <v>2614.4</v>
      </c>
      <c r="BI26" s="33">
        <f t="shared" si="6"/>
        <v>2755</v>
      </c>
      <c r="BJ26" s="33">
        <v>2755</v>
      </c>
      <c r="BK26" s="33">
        <f t="shared" si="7"/>
        <v>113141.20000000001</v>
      </c>
      <c r="BL26" s="33">
        <v>965.4</v>
      </c>
      <c r="BM26" s="33">
        <v>3176.9</v>
      </c>
      <c r="BN26" s="33">
        <v>7727.4</v>
      </c>
      <c r="BO26" s="33">
        <v>465.6</v>
      </c>
      <c r="BP26" s="33">
        <v>494.3</v>
      </c>
      <c r="BQ26" s="33">
        <v>288.2</v>
      </c>
      <c r="BR26" s="33">
        <v>0.4</v>
      </c>
      <c r="BS26" s="33">
        <v>96197.4</v>
      </c>
      <c r="BT26" s="33">
        <v>176.3</v>
      </c>
      <c r="BU26" s="33">
        <v>325.60000000000002</v>
      </c>
      <c r="BV26" s="33">
        <v>469.5</v>
      </c>
      <c r="BW26" s="33">
        <v>820.1</v>
      </c>
      <c r="BX26" s="33">
        <v>2034.1</v>
      </c>
      <c r="BY26" s="33">
        <f t="shared" si="8"/>
        <v>108997.8</v>
      </c>
      <c r="BZ26" s="33">
        <v>85922.1</v>
      </c>
      <c r="CA26" s="33">
        <v>4533.5</v>
      </c>
      <c r="CB26" s="33">
        <v>8125.3</v>
      </c>
      <c r="CC26" s="33">
        <v>6882.4</v>
      </c>
      <c r="CD26" s="33">
        <v>3534.5</v>
      </c>
      <c r="CE26" s="33">
        <f t="shared" si="9"/>
        <v>10177</v>
      </c>
      <c r="CF26" s="33">
        <v>522.20000000000005</v>
      </c>
      <c r="CG26" s="33">
        <v>212.8</v>
      </c>
      <c r="CH26" s="33">
        <v>35.299999999999997</v>
      </c>
      <c r="CI26" s="33">
        <v>3956.3</v>
      </c>
      <c r="CJ26" s="33">
        <v>1637</v>
      </c>
      <c r="CK26" s="33">
        <v>1206</v>
      </c>
      <c r="CL26" s="33">
        <v>2607.4</v>
      </c>
      <c r="CM26" s="33" t="s">
        <v>108</v>
      </c>
      <c r="CN26" s="33" t="s">
        <v>108</v>
      </c>
      <c r="CO26" s="33" t="s">
        <v>108</v>
      </c>
      <c r="CP26" s="33">
        <v>469058.4</v>
      </c>
      <c r="CQ26" s="33" t="s">
        <v>108</v>
      </c>
      <c r="CR26" s="33">
        <v>1408184.6000000003</v>
      </c>
    </row>
    <row r="27" spans="1:96" ht="15" customHeight="1" thickBot="1">
      <c r="A27" s="29">
        <v>2011</v>
      </c>
      <c r="B27" s="31">
        <f t="shared" si="0"/>
        <v>3388.2</v>
      </c>
      <c r="C27" s="31">
        <v>1410.4</v>
      </c>
      <c r="D27" s="31">
        <v>771.8</v>
      </c>
      <c r="E27" s="31">
        <v>1206</v>
      </c>
      <c r="F27" s="31">
        <f t="shared" si="1"/>
        <v>261118.89999999997</v>
      </c>
      <c r="G27" s="31">
        <v>324.10000000000002</v>
      </c>
      <c r="H27" s="31">
        <v>16083.5</v>
      </c>
      <c r="I27" s="31">
        <v>8952.2000000000007</v>
      </c>
      <c r="J27" s="31">
        <v>245.4</v>
      </c>
      <c r="K27" s="32">
        <v>1914.5</v>
      </c>
      <c r="L27" s="33">
        <v>522.5</v>
      </c>
      <c r="M27" s="33">
        <v>308.5</v>
      </c>
      <c r="N27" s="33">
        <v>1444.7</v>
      </c>
      <c r="O27" s="33">
        <v>1468.6</v>
      </c>
      <c r="P27" s="33">
        <v>21904.7</v>
      </c>
      <c r="Q27" s="33">
        <v>15164.3</v>
      </c>
      <c r="R27" s="33">
        <v>7078.9</v>
      </c>
      <c r="S27" s="33">
        <v>1862.6</v>
      </c>
      <c r="T27" s="33">
        <v>18881.7</v>
      </c>
      <c r="U27" s="33">
        <v>2989.2</v>
      </c>
      <c r="V27" s="33">
        <v>501.8</v>
      </c>
      <c r="W27" s="33">
        <v>3250.8</v>
      </c>
      <c r="X27" s="33">
        <v>3659.7</v>
      </c>
      <c r="Y27" s="33">
        <v>5423.8</v>
      </c>
      <c r="Z27" s="33">
        <v>43972.4</v>
      </c>
      <c r="AA27" s="33">
        <v>16705.3</v>
      </c>
      <c r="AB27" s="33">
        <v>870.9</v>
      </c>
      <c r="AC27" s="33">
        <v>6715</v>
      </c>
      <c r="AD27" s="33">
        <v>642.9</v>
      </c>
      <c r="AE27" s="33">
        <v>11831.9</v>
      </c>
      <c r="AF27" s="33">
        <v>674.3</v>
      </c>
      <c r="AG27" s="33">
        <v>264.7</v>
      </c>
      <c r="AH27" s="33">
        <v>67460</v>
      </c>
      <c r="AI27" s="31">
        <f t="shared" si="2"/>
        <v>149729.20000000001</v>
      </c>
      <c r="AJ27" s="33">
        <v>4485.8999999999996</v>
      </c>
      <c r="AK27" s="33">
        <v>20551.3</v>
      </c>
      <c r="AL27" s="33">
        <v>124692</v>
      </c>
      <c r="AM27" s="31">
        <f t="shared" si="3"/>
        <v>307900.79999999999</v>
      </c>
      <c r="AN27" s="33">
        <v>79932.800000000003</v>
      </c>
      <c r="AO27" s="33">
        <v>24719.3</v>
      </c>
      <c r="AP27" s="33">
        <v>77389.8</v>
      </c>
      <c r="AQ27" s="33">
        <v>30472.699999999997</v>
      </c>
      <c r="AR27" s="33">
        <v>17.8</v>
      </c>
      <c r="AS27" s="33">
        <v>3737.3</v>
      </c>
      <c r="AT27" s="33">
        <v>13708.7</v>
      </c>
      <c r="AU27" s="33">
        <v>790.9</v>
      </c>
      <c r="AV27" s="33">
        <v>41874.699999999997</v>
      </c>
      <c r="AW27" s="33">
        <v>35256.800000000003</v>
      </c>
      <c r="AX27" s="31">
        <f t="shared" si="4"/>
        <v>9557.7000000000007</v>
      </c>
      <c r="AY27" s="33">
        <v>327.7</v>
      </c>
      <c r="AZ27" s="33">
        <v>220.9</v>
      </c>
      <c r="BA27" s="33">
        <v>362.4</v>
      </c>
      <c r="BB27" s="33">
        <v>843.9</v>
      </c>
      <c r="BC27" s="33">
        <v>7628.1</v>
      </c>
      <c r="BD27" s="33">
        <v>174.7</v>
      </c>
      <c r="BE27" s="31">
        <f t="shared" si="5"/>
        <v>12358.599999999999</v>
      </c>
      <c r="BF27" s="33">
        <v>6741.3</v>
      </c>
      <c r="BG27" s="33">
        <v>2658.6</v>
      </c>
      <c r="BH27" s="33">
        <v>2958.7</v>
      </c>
      <c r="BI27" s="33">
        <f t="shared" si="6"/>
        <v>1757.7</v>
      </c>
      <c r="BJ27" s="33">
        <v>1757.7</v>
      </c>
      <c r="BK27" s="33">
        <f t="shared" si="7"/>
        <v>113155.60000000002</v>
      </c>
      <c r="BL27" s="33">
        <v>661.9</v>
      </c>
      <c r="BM27" s="33">
        <v>3482.8</v>
      </c>
      <c r="BN27" s="33">
        <v>7307.6</v>
      </c>
      <c r="BO27" s="33">
        <v>527.9</v>
      </c>
      <c r="BP27" s="33">
        <v>332.3</v>
      </c>
      <c r="BQ27" s="33">
        <v>213.2</v>
      </c>
      <c r="BR27" s="33">
        <v>0.4</v>
      </c>
      <c r="BS27" s="33">
        <v>97667.1</v>
      </c>
      <c r="BT27" s="33">
        <v>121.3</v>
      </c>
      <c r="BU27" s="33">
        <v>219.1</v>
      </c>
      <c r="BV27" s="33">
        <v>308.3</v>
      </c>
      <c r="BW27" s="33">
        <v>719.5</v>
      </c>
      <c r="BX27" s="33">
        <v>1594.2</v>
      </c>
      <c r="BY27" s="33">
        <f t="shared" si="8"/>
        <v>123148.79999999997</v>
      </c>
      <c r="BZ27" s="33">
        <v>98857.9</v>
      </c>
      <c r="CA27" s="33">
        <v>4360.2</v>
      </c>
      <c r="CB27" s="33">
        <v>8328.9</v>
      </c>
      <c r="CC27" s="33">
        <v>8292.9</v>
      </c>
      <c r="CD27" s="33">
        <v>3308.9</v>
      </c>
      <c r="CE27" s="33">
        <f t="shared" si="9"/>
        <v>8944.5</v>
      </c>
      <c r="CF27" s="33">
        <v>414.6</v>
      </c>
      <c r="CG27" s="33">
        <v>237.1</v>
      </c>
      <c r="CH27" s="33">
        <v>25.8</v>
      </c>
      <c r="CI27" s="33">
        <v>3756.5</v>
      </c>
      <c r="CJ27" s="33">
        <v>1687.1</v>
      </c>
      <c r="CK27" s="33">
        <v>1284.2</v>
      </c>
      <c r="CL27" s="33">
        <v>1539.2</v>
      </c>
      <c r="CM27" s="33" t="s">
        <v>108</v>
      </c>
      <c r="CN27" s="33" t="s">
        <v>108</v>
      </c>
      <c r="CO27" s="33" t="s">
        <v>108</v>
      </c>
      <c r="CP27" s="33">
        <v>505259.6</v>
      </c>
      <c r="CQ27" s="33" t="s">
        <v>108</v>
      </c>
      <c r="CR27" s="33">
        <v>1496319.5999999999</v>
      </c>
    </row>
    <row r="28" spans="1:96" ht="15" customHeight="1" thickBot="1">
      <c r="A28" s="29">
        <v>2012</v>
      </c>
      <c r="B28" s="31">
        <f t="shared" si="0"/>
        <v>4492.1000000000004</v>
      </c>
      <c r="C28" s="31">
        <v>1476.9</v>
      </c>
      <c r="D28" s="31">
        <v>843.3</v>
      </c>
      <c r="E28" s="31">
        <v>2171.9</v>
      </c>
      <c r="F28" s="31">
        <f t="shared" si="1"/>
        <v>285582.8</v>
      </c>
      <c r="G28" s="31">
        <v>339.4</v>
      </c>
      <c r="H28" s="31">
        <v>17489.2</v>
      </c>
      <c r="I28" s="31">
        <v>10491.4</v>
      </c>
      <c r="J28" s="31">
        <v>251</v>
      </c>
      <c r="K28" s="32">
        <v>2041.7</v>
      </c>
      <c r="L28" s="33">
        <v>545.29999999999995</v>
      </c>
      <c r="M28" s="33">
        <v>345.1</v>
      </c>
      <c r="N28" s="33">
        <v>1562.2</v>
      </c>
      <c r="O28" s="33">
        <v>1740.2</v>
      </c>
      <c r="P28" s="33">
        <v>22544.5</v>
      </c>
      <c r="Q28" s="33">
        <v>15729.1</v>
      </c>
      <c r="R28" s="33">
        <v>8168</v>
      </c>
      <c r="S28" s="33">
        <v>1850.9</v>
      </c>
      <c r="T28" s="33">
        <v>18815.900000000001</v>
      </c>
      <c r="U28" s="33">
        <v>3119.8999999999996</v>
      </c>
      <c r="V28" s="33">
        <v>595.70000000000005</v>
      </c>
      <c r="W28" s="33">
        <v>3698</v>
      </c>
      <c r="X28" s="33">
        <v>4037.9</v>
      </c>
      <c r="Y28" s="33">
        <v>5632.6</v>
      </c>
      <c r="Z28" s="33">
        <v>45024.3</v>
      </c>
      <c r="AA28" s="33">
        <v>17768.900000000001</v>
      </c>
      <c r="AB28" s="33">
        <v>940.9</v>
      </c>
      <c r="AC28" s="33">
        <v>6925</v>
      </c>
      <c r="AD28" s="33">
        <v>736.1</v>
      </c>
      <c r="AE28" s="33">
        <v>12633.9</v>
      </c>
      <c r="AF28" s="33">
        <v>801.5</v>
      </c>
      <c r="AG28" s="33">
        <v>167.7</v>
      </c>
      <c r="AH28" s="33">
        <v>81586.5</v>
      </c>
      <c r="AI28" s="31">
        <f t="shared" si="2"/>
        <v>153877.9</v>
      </c>
      <c r="AJ28" s="33">
        <v>4759.1000000000004</v>
      </c>
      <c r="AK28" s="33">
        <v>21092</v>
      </c>
      <c r="AL28" s="33">
        <v>128026.8</v>
      </c>
      <c r="AM28" s="31">
        <f t="shared" si="3"/>
        <v>315460.8</v>
      </c>
      <c r="AN28" s="33">
        <v>82191.8</v>
      </c>
      <c r="AO28" s="33">
        <v>25565.8</v>
      </c>
      <c r="AP28" s="33">
        <v>79418</v>
      </c>
      <c r="AQ28" s="33">
        <v>29901.4</v>
      </c>
      <c r="AR28" s="33">
        <v>36.299999999999997</v>
      </c>
      <c r="AS28" s="33">
        <v>3913.8</v>
      </c>
      <c r="AT28" s="33">
        <v>14144.9</v>
      </c>
      <c r="AU28" s="33">
        <v>866.6</v>
      </c>
      <c r="AV28" s="33">
        <v>43075.5</v>
      </c>
      <c r="AW28" s="33">
        <v>36346.699999999997</v>
      </c>
      <c r="AX28" s="31">
        <f t="shared" si="4"/>
        <v>9969.5</v>
      </c>
      <c r="AY28" s="33">
        <v>334.3</v>
      </c>
      <c r="AZ28" s="33">
        <v>220.2</v>
      </c>
      <c r="BA28" s="33">
        <v>355.9</v>
      </c>
      <c r="BB28" s="33">
        <v>896.2</v>
      </c>
      <c r="BC28" s="33">
        <v>7986.8</v>
      </c>
      <c r="BD28" s="33">
        <v>176.1</v>
      </c>
      <c r="BE28" s="31">
        <f t="shared" si="5"/>
        <v>12409.4</v>
      </c>
      <c r="BF28" s="33">
        <v>7198.8</v>
      </c>
      <c r="BG28" s="33">
        <v>2178.5</v>
      </c>
      <c r="BH28" s="33">
        <v>3032.1</v>
      </c>
      <c r="BI28" s="33">
        <f t="shared" si="6"/>
        <v>1723.9</v>
      </c>
      <c r="BJ28" s="33">
        <v>1723.9</v>
      </c>
      <c r="BK28" s="33">
        <f t="shared" si="7"/>
        <v>116034</v>
      </c>
      <c r="BL28" s="33">
        <v>704.7</v>
      </c>
      <c r="BM28" s="33">
        <v>3606.2</v>
      </c>
      <c r="BN28" s="33">
        <v>7792.7</v>
      </c>
      <c r="BO28" s="33">
        <v>558.6</v>
      </c>
      <c r="BP28" s="33">
        <v>336.6</v>
      </c>
      <c r="BQ28" s="33">
        <v>229.1</v>
      </c>
      <c r="BR28" s="33">
        <v>0.5</v>
      </c>
      <c r="BS28" s="33">
        <v>99587.3</v>
      </c>
      <c r="BT28" s="33">
        <v>123.7</v>
      </c>
      <c r="BU28" s="33">
        <v>226.8</v>
      </c>
      <c r="BV28" s="33">
        <v>325.39999999999998</v>
      </c>
      <c r="BW28" s="33">
        <v>749.6</v>
      </c>
      <c r="BX28" s="33">
        <v>1792.8</v>
      </c>
      <c r="BY28" s="33">
        <f t="shared" si="8"/>
        <v>135804.80000000002</v>
      </c>
      <c r="BZ28" s="33">
        <v>112475.1</v>
      </c>
      <c r="CA28" s="33">
        <v>4259.2</v>
      </c>
      <c r="CB28" s="33">
        <v>7034.8</v>
      </c>
      <c r="CC28" s="33">
        <v>8826</v>
      </c>
      <c r="CD28" s="33">
        <v>3209.7</v>
      </c>
      <c r="CE28" s="33">
        <f t="shared" si="9"/>
        <v>9303.1999999999989</v>
      </c>
      <c r="CF28" s="33">
        <v>465.3</v>
      </c>
      <c r="CG28" s="33">
        <v>242.8</v>
      </c>
      <c r="CH28" s="33">
        <v>27.4</v>
      </c>
      <c r="CI28" s="33">
        <v>3839.4</v>
      </c>
      <c r="CJ28" s="33">
        <v>1751.5</v>
      </c>
      <c r="CK28" s="33">
        <v>1359.9</v>
      </c>
      <c r="CL28" s="33">
        <v>1616.9</v>
      </c>
      <c r="CM28" s="33" t="s">
        <v>108</v>
      </c>
      <c r="CN28" s="33" t="s">
        <v>108</v>
      </c>
      <c r="CO28" s="33" t="s">
        <v>108</v>
      </c>
      <c r="CP28" s="33">
        <v>521049</v>
      </c>
      <c r="CQ28" s="33" t="s">
        <v>108</v>
      </c>
      <c r="CR28" s="33">
        <v>1565707.4000000001</v>
      </c>
    </row>
    <row r="29" spans="1:96" ht="15" customHeight="1" thickBot="1">
      <c r="A29" s="29">
        <v>2013</v>
      </c>
      <c r="B29" s="31">
        <f t="shared" si="0"/>
        <v>5026.7999999999993</v>
      </c>
      <c r="C29" s="31">
        <v>1582.8</v>
      </c>
      <c r="D29" s="31">
        <v>1142.5999999999999</v>
      </c>
      <c r="E29" s="31">
        <v>2301.4</v>
      </c>
      <c r="F29" s="31">
        <f t="shared" si="1"/>
        <v>325250.40000000002</v>
      </c>
      <c r="G29" s="31">
        <v>366.8</v>
      </c>
      <c r="H29" s="31">
        <v>18771.400000000001</v>
      </c>
      <c r="I29" s="31">
        <v>11611.8</v>
      </c>
      <c r="J29" s="31">
        <v>301.3</v>
      </c>
      <c r="K29" s="32">
        <v>2344.6999999999998</v>
      </c>
      <c r="L29" s="33">
        <v>620.20000000000005</v>
      </c>
      <c r="M29" s="33">
        <v>416.6</v>
      </c>
      <c r="N29" s="33">
        <v>1684.6</v>
      </c>
      <c r="O29" s="33">
        <v>2365</v>
      </c>
      <c r="P29" s="33">
        <v>23133.599999999999</v>
      </c>
      <c r="Q29" s="33">
        <v>18243.7</v>
      </c>
      <c r="R29" s="33">
        <v>9943.2000000000007</v>
      </c>
      <c r="S29" s="33">
        <v>2013.4</v>
      </c>
      <c r="T29" s="33">
        <v>18940</v>
      </c>
      <c r="U29" s="33">
        <v>3202.2</v>
      </c>
      <c r="V29" s="33">
        <v>660.4</v>
      </c>
      <c r="W29" s="33">
        <v>4271.7</v>
      </c>
      <c r="X29" s="33">
        <v>4750.3</v>
      </c>
      <c r="Y29" s="33">
        <v>6663.4</v>
      </c>
      <c r="Z29" s="33">
        <v>46687.9</v>
      </c>
      <c r="AA29" s="33">
        <v>19753.599999999999</v>
      </c>
      <c r="AB29" s="33">
        <v>984</v>
      </c>
      <c r="AC29" s="33">
        <v>7123.9</v>
      </c>
      <c r="AD29" s="33">
        <v>825.1</v>
      </c>
      <c r="AE29" s="33">
        <v>13179.1</v>
      </c>
      <c r="AF29" s="33">
        <v>936.1</v>
      </c>
      <c r="AG29" s="33">
        <v>196.8</v>
      </c>
      <c r="AH29" s="33">
        <v>105259.6</v>
      </c>
      <c r="AI29" s="31">
        <f t="shared" si="2"/>
        <v>158233.29999999999</v>
      </c>
      <c r="AJ29" s="33">
        <v>4875.3999999999996</v>
      </c>
      <c r="AK29" s="33">
        <v>21714.9</v>
      </c>
      <c r="AL29" s="33">
        <v>131643</v>
      </c>
      <c r="AM29" s="31">
        <f t="shared" si="3"/>
        <v>326932.2</v>
      </c>
      <c r="AN29" s="33">
        <v>84625</v>
      </c>
      <c r="AO29" s="33">
        <v>26950.9</v>
      </c>
      <c r="AP29" s="33">
        <v>83896.3</v>
      </c>
      <c r="AQ29" s="33">
        <v>29656.199999999997</v>
      </c>
      <c r="AR29" s="33">
        <v>43.7</v>
      </c>
      <c r="AS29" s="33">
        <v>4496.7</v>
      </c>
      <c r="AT29" s="33">
        <v>14653.9</v>
      </c>
      <c r="AU29" s="33">
        <v>1079.9000000000001</v>
      </c>
      <c r="AV29" s="33">
        <v>44319.8</v>
      </c>
      <c r="AW29" s="33">
        <v>37209.800000000003</v>
      </c>
      <c r="AX29" s="31">
        <f t="shared" si="4"/>
        <v>10817</v>
      </c>
      <c r="AY29" s="33">
        <v>368.7</v>
      </c>
      <c r="AZ29" s="33">
        <v>238.9</v>
      </c>
      <c r="BA29" s="33">
        <v>357.9</v>
      </c>
      <c r="BB29" s="33">
        <v>1003.8</v>
      </c>
      <c r="BC29" s="33">
        <v>8634.2000000000007</v>
      </c>
      <c r="BD29" s="33">
        <v>213.5</v>
      </c>
      <c r="BE29" s="31">
        <f t="shared" si="5"/>
        <v>14789</v>
      </c>
      <c r="BF29" s="33">
        <v>9186.2000000000007</v>
      </c>
      <c r="BG29" s="33">
        <v>2214.5</v>
      </c>
      <c r="BH29" s="33">
        <v>3388.3</v>
      </c>
      <c r="BI29" s="33">
        <f t="shared" si="6"/>
        <v>1965.9</v>
      </c>
      <c r="BJ29" s="33">
        <v>1965.9</v>
      </c>
      <c r="BK29" s="33">
        <f t="shared" si="7"/>
        <v>119352.29999999999</v>
      </c>
      <c r="BL29" s="33">
        <v>849.3</v>
      </c>
      <c r="BM29" s="33">
        <v>3834.9</v>
      </c>
      <c r="BN29" s="33">
        <v>8188</v>
      </c>
      <c r="BO29" s="33">
        <v>635.1</v>
      </c>
      <c r="BP29" s="33">
        <v>361.2</v>
      </c>
      <c r="BQ29" s="33">
        <v>287.5</v>
      </c>
      <c r="BR29" s="33">
        <v>0.5</v>
      </c>
      <c r="BS29" s="33">
        <v>101555.7</v>
      </c>
      <c r="BT29" s="33">
        <v>146.1</v>
      </c>
      <c r="BU29" s="33">
        <v>264.7</v>
      </c>
      <c r="BV29" s="33">
        <v>382.5</v>
      </c>
      <c r="BW29" s="33">
        <v>801.4</v>
      </c>
      <c r="BX29" s="33">
        <v>2045.4</v>
      </c>
      <c r="BY29" s="33">
        <f t="shared" si="8"/>
        <v>144410.6</v>
      </c>
      <c r="BZ29" s="33">
        <v>118985.5</v>
      </c>
      <c r="CA29" s="33">
        <v>4912.5</v>
      </c>
      <c r="CB29" s="33">
        <v>7849.1</v>
      </c>
      <c r="CC29" s="33">
        <v>8356.5</v>
      </c>
      <c r="CD29" s="33">
        <v>4307</v>
      </c>
      <c r="CE29" s="33">
        <f t="shared" si="9"/>
        <v>10294.200000000001</v>
      </c>
      <c r="CF29" s="33">
        <v>530.70000000000005</v>
      </c>
      <c r="CG29" s="33">
        <v>288.60000000000002</v>
      </c>
      <c r="CH29" s="33">
        <v>29.8</v>
      </c>
      <c r="CI29" s="33">
        <v>4147.8999999999996</v>
      </c>
      <c r="CJ29" s="33">
        <v>2030</v>
      </c>
      <c r="CK29" s="33">
        <v>1426.7</v>
      </c>
      <c r="CL29" s="33">
        <v>1840.5</v>
      </c>
      <c r="CM29" s="33" t="s">
        <v>108</v>
      </c>
      <c r="CN29" s="33" t="s">
        <v>108</v>
      </c>
      <c r="CO29" s="33" t="s">
        <v>108</v>
      </c>
      <c r="CP29" s="33">
        <v>527349.4</v>
      </c>
      <c r="CQ29" s="33" t="s">
        <v>108</v>
      </c>
      <c r="CR29" s="33">
        <v>1644421.1</v>
      </c>
    </row>
    <row r="30" spans="1:96" ht="15" customHeight="1" thickBot="1">
      <c r="A30" s="29">
        <v>2014</v>
      </c>
      <c r="B30" s="31">
        <f t="shared" si="0"/>
        <v>5194.7</v>
      </c>
      <c r="C30" s="31">
        <v>1692</v>
      </c>
      <c r="D30" s="31">
        <v>1090</v>
      </c>
      <c r="E30" s="31">
        <v>2412.6999999999998</v>
      </c>
      <c r="F30" s="31">
        <f t="shared" si="1"/>
        <v>328221.2</v>
      </c>
      <c r="G30" s="31">
        <v>384.3</v>
      </c>
      <c r="H30" s="31">
        <v>19400.7</v>
      </c>
      <c r="I30" s="31">
        <v>12943.9</v>
      </c>
      <c r="J30" s="31">
        <v>284.60000000000002</v>
      </c>
      <c r="K30" s="32">
        <v>2492.6999999999998</v>
      </c>
      <c r="L30" s="33">
        <v>618.1</v>
      </c>
      <c r="M30" s="33">
        <v>524.9</v>
      </c>
      <c r="N30" s="33">
        <v>1683.7</v>
      </c>
      <c r="O30" s="33">
        <v>2836.9</v>
      </c>
      <c r="P30" s="33">
        <v>23712.799999999999</v>
      </c>
      <c r="Q30" s="33">
        <v>17679.900000000001</v>
      </c>
      <c r="R30" s="33">
        <v>10176.700000000001</v>
      </c>
      <c r="S30" s="33">
        <v>2002.5</v>
      </c>
      <c r="T30" s="33">
        <v>19207.900000000001</v>
      </c>
      <c r="U30" s="33">
        <v>3289.9999999999995</v>
      </c>
      <c r="V30" s="33">
        <v>673.2</v>
      </c>
      <c r="W30" s="33">
        <v>4674.8</v>
      </c>
      <c r="X30" s="33">
        <v>5109.8</v>
      </c>
      <c r="Y30" s="33">
        <v>8624.4</v>
      </c>
      <c r="Z30" s="33">
        <v>48387.9</v>
      </c>
      <c r="AA30" s="33">
        <v>24710.799999999999</v>
      </c>
      <c r="AB30" s="33">
        <v>1015.9</v>
      </c>
      <c r="AC30" s="33">
        <v>7343.9</v>
      </c>
      <c r="AD30" s="33">
        <v>1086.2</v>
      </c>
      <c r="AE30" s="33">
        <v>14026.3</v>
      </c>
      <c r="AF30" s="33">
        <v>1092.1000000000001</v>
      </c>
      <c r="AG30" s="33">
        <v>194.7</v>
      </c>
      <c r="AH30" s="33">
        <v>94041.600000000006</v>
      </c>
      <c r="AI30" s="31">
        <f t="shared" si="2"/>
        <v>163464.5</v>
      </c>
      <c r="AJ30" s="33">
        <v>5001.8999999999996</v>
      </c>
      <c r="AK30" s="33">
        <v>22407.9</v>
      </c>
      <c r="AL30" s="33">
        <v>136054.70000000001</v>
      </c>
      <c r="AM30" s="31">
        <f t="shared" si="3"/>
        <v>338796.4</v>
      </c>
      <c r="AN30" s="33">
        <v>89052.9</v>
      </c>
      <c r="AO30" s="33">
        <v>28267.599999999999</v>
      </c>
      <c r="AP30" s="33">
        <v>87239.7</v>
      </c>
      <c r="AQ30" s="33">
        <v>29907.8</v>
      </c>
      <c r="AR30" s="33">
        <v>43.5</v>
      </c>
      <c r="AS30" s="33">
        <v>4515.6000000000004</v>
      </c>
      <c r="AT30" s="33">
        <v>14892</v>
      </c>
      <c r="AU30" s="33">
        <v>992.9</v>
      </c>
      <c r="AV30" s="33">
        <v>45613.9</v>
      </c>
      <c r="AW30" s="33">
        <v>38270.5</v>
      </c>
      <c r="AX30" s="31">
        <f t="shared" si="4"/>
        <v>10847.800000000001</v>
      </c>
      <c r="AY30" s="33">
        <v>334.7</v>
      </c>
      <c r="AZ30" s="33">
        <v>229.4</v>
      </c>
      <c r="BA30" s="33">
        <v>470.4</v>
      </c>
      <c r="BB30" s="33">
        <v>889.2</v>
      </c>
      <c r="BC30" s="33">
        <v>8724.9</v>
      </c>
      <c r="BD30" s="33">
        <v>199.2</v>
      </c>
      <c r="BE30" s="31">
        <f t="shared" si="5"/>
        <v>14735.2</v>
      </c>
      <c r="BF30" s="33">
        <v>9002.9</v>
      </c>
      <c r="BG30" s="33">
        <v>2529.1</v>
      </c>
      <c r="BH30" s="33">
        <v>3203.2</v>
      </c>
      <c r="BI30" s="33">
        <f t="shared" si="6"/>
        <v>1853.6</v>
      </c>
      <c r="BJ30" s="33">
        <v>1853.6</v>
      </c>
      <c r="BK30" s="33">
        <f t="shared" si="7"/>
        <v>121977.80000000002</v>
      </c>
      <c r="BL30" s="33">
        <v>793.4</v>
      </c>
      <c r="BM30" s="33">
        <v>3886.4</v>
      </c>
      <c r="BN30" s="33">
        <v>8392</v>
      </c>
      <c r="BO30" s="33">
        <v>639.79999999999995</v>
      </c>
      <c r="BP30" s="33">
        <v>349.4</v>
      </c>
      <c r="BQ30" s="33">
        <v>286.7</v>
      </c>
      <c r="BR30" s="33">
        <v>0.6</v>
      </c>
      <c r="BS30" s="33">
        <v>104158.3</v>
      </c>
      <c r="BT30" s="33">
        <v>144.1</v>
      </c>
      <c r="BU30" s="33">
        <v>256.3</v>
      </c>
      <c r="BV30" s="33">
        <v>354.4</v>
      </c>
      <c r="BW30" s="33">
        <v>689.1</v>
      </c>
      <c r="BX30" s="33">
        <v>2027.3</v>
      </c>
      <c r="BY30" s="33">
        <f t="shared" si="8"/>
        <v>153884.1</v>
      </c>
      <c r="BZ30" s="33">
        <v>125761.1</v>
      </c>
      <c r="CA30" s="33">
        <v>4622.1000000000004</v>
      </c>
      <c r="CB30" s="33">
        <v>8424.7999999999993</v>
      </c>
      <c r="CC30" s="33">
        <v>10405</v>
      </c>
      <c r="CD30" s="33">
        <v>4671.1000000000004</v>
      </c>
      <c r="CE30" s="33">
        <f t="shared" si="9"/>
        <v>10405.700000000001</v>
      </c>
      <c r="CF30" s="33">
        <v>582</v>
      </c>
      <c r="CG30" s="33">
        <v>315.10000000000002</v>
      </c>
      <c r="CH30" s="33">
        <v>29.1</v>
      </c>
      <c r="CI30" s="33">
        <v>4200.5</v>
      </c>
      <c r="CJ30" s="33">
        <v>2033</v>
      </c>
      <c r="CK30" s="33">
        <v>1511.3</v>
      </c>
      <c r="CL30" s="33">
        <v>1734.7</v>
      </c>
      <c r="CM30" s="33" t="s">
        <v>108</v>
      </c>
      <c r="CN30" s="33" t="s">
        <v>108</v>
      </c>
      <c r="CO30" s="33" t="s">
        <v>108</v>
      </c>
      <c r="CP30" s="33">
        <v>561017.80000000005</v>
      </c>
      <c r="CQ30" s="33" t="s">
        <v>108</v>
      </c>
      <c r="CR30" s="33">
        <v>1710398.8000000005</v>
      </c>
    </row>
    <row r="31" spans="1:96" ht="15" customHeight="1" thickBot="1">
      <c r="A31" s="29">
        <v>2015</v>
      </c>
      <c r="B31" s="31">
        <f t="shared" si="0"/>
        <v>5443.1</v>
      </c>
      <c r="C31" s="31">
        <v>1796.5</v>
      </c>
      <c r="D31" s="31">
        <v>1104.7</v>
      </c>
      <c r="E31" s="31">
        <v>2541.9</v>
      </c>
      <c r="F31" s="31">
        <f t="shared" si="1"/>
        <v>332055.5</v>
      </c>
      <c r="G31" s="31">
        <v>422.3</v>
      </c>
      <c r="H31" s="31">
        <v>20394.5</v>
      </c>
      <c r="I31" s="31">
        <v>13711.4</v>
      </c>
      <c r="J31" s="31">
        <v>291.89999999999998</v>
      </c>
      <c r="K31" s="32">
        <v>2591.1999999999998</v>
      </c>
      <c r="L31" s="33">
        <v>639.5</v>
      </c>
      <c r="M31" s="33">
        <v>628.6</v>
      </c>
      <c r="N31" s="33">
        <v>1754.5</v>
      </c>
      <c r="O31" s="33">
        <v>3479.1</v>
      </c>
      <c r="P31" s="33">
        <v>24933.200000000001</v>
      </c>
      <c r="Q31" s="33">
        <v>17962.599999999999</v>
      </c>
      <c r="R31" s="33">
        <v>10766.7</v>
      </c>
      <c r="S31" s="33">
        <v>2339.1999999999998</v>
      </c>
      <c r="T31" s="33">
        <v>19795.599999999999</v>
      </c>
      <c r="U31" s="33">
        <v>3413.8</v>
      </c>
      <c r="V31" s="33">
        <v>733.4</v>
      </c>
      <c r="W31" s="33">
        <v>5039.8999999999996</v>
      </c>
      <c r="X31" s="33">
        <v>5695.2</v>
      </c>
      <c r="Y31" s="33">
        <v>9745.7000000000007</v>
      </c>
      <c r="Z31" s="33">
        <v>51162.6</v>
      </c>
      <c r="AA31" s="33">
        <v>27811.200000000001</v>
      </c>
      <c r="AB31" s="33">
        <v>1095.2</v>
      </c>
      <c r="AC31" s="33">
        <v>7750.2</v>
      </c>
      <c r="AD31" s="33">
        <v>1242.9000000000001</v>
      </c>
      <c r="AE31" s="33">
        <v>15707.1</v>
      </c>
      <c r="AF31" s="33">
        <v>1160.3999999999999</v>
      </c>
      <c r="AG31" s="33">
        <v>214.2</v>
      </c>
      <c r="AH31" s="33">
        <v>81573.399999999994</v>
      </c>
      <c r="AI31" s="31">
        <f t="shared" si="2"/>
        <v>172547.5</v>
      </c>
      <c r="AJ31" s="33">
        <v>5306.9</v>
      </c>
      <c r="AK31" s="33">
        <v>23654.1</v>
      </c>
      <c r="AL31" s="33">
        <v>143586.5</v>
      </c>
      <c r="AM31" s="31">
        <f t="shared" si="3"/>
        <v>356366.59999999992</v>
      </c>
      <c r="AN31" s="33">
        <v>94630.7</v>
      </c>
      <c r="AO31" s="33">
        <v>29888.9</v>
      </c>
      <c r="AP31" s="33">
        <v>91796.7</v>
      </c>
      <c r="AQ31" s="33">
        <v>30278.5</v>
      </c>
      <c r="AR31" s="33">
        <v>43.6</v>
      </c>
      <c r="AS31" s="33">
        <v>4700.3</v>
      </c>
      <c r="AT31" s="33">
        <v>15763</v>
      </c>
      <c r="AU31" s="33">
        <v>955.6</v>
      </c>
      <c r="AV31" s="33">
        <v>48057.1</v>
      </c>
      <c r="AW31" s="33">
        <v>40252.199999999997</v>
      </c>
      <c r="AX31" s="31">
        <f t="shared" si="4"/>
        <v>11190.6</v>
      </c>
      <c r="AY31" s="33">
        <v>324.60000000000002</v>
      </c>
      <c r="AZ31" s="33">
        <v>239.1</v>
      </c>
      <c r="BA31" s="33">
        <v>460.7</v>
      </c>
      <c r="BB31" s="33">
        <v>873.3</v>
      </c>
      <c r="BC31" s="33">
        <v>9089.5</v>
      </c>
      <c r="BD31" s="33">
        <v>203.4</v>
      </c>
      <c r="BE31" s="31">
        <f t="shared" si="5"/>
        <v>14745.100000000002</v>
      </c>
      <c r="BF31" s="33">
        <v>8922.2000000000007</v>
      </c>
      <c r="BG31" s="33">
        <v>2786.7</v>
      </c>
      <c r="BH31" s="33">
        <v>3036.2</v>
      </c>
      <c r="BI31" s="33">
        <f t="shared" si="6"/>
        <v>1874.9</v>
      </c>
      <c r="BJ31" s="33">
        <v>1874.9</v>
      </c>
      <c r="BK31" s="33">
        <f t="shared" si="7"/>
        <v>127950.20000000001</v>
      </c>
      <c r="BL31" s="33">
        <v>787.6</v>
      </c>
      <c r="BM31" s="33">
        <v>4023.4</v>
      </c>
      <c r="BN31" s="33">
        <v>8820.9</v>
      </c>
      <c r="BO31" s="33">
        <v>879.1</v>
      </c>
      <c r="BP31" s="33">
        <v>350</v>
      </c>
      <c r="BQ31" s="33">
        <v>312.10000000000002</v>
      </c>
      <c r="BR31" s="33">
        <v>0.6</v>
      </c>
      <c r="BS31" s="33">
        <v>109268.6</v>
      </c>
      <c r="BT31" s="33">
        <v>145.1</v>
      </c>
      <c r="BU31" s="33">
        <v>260</v>
      </c>
      <c r="BV31" s="33">
        <v>355.2</v>
      </c>
      <c r="BW31" s="33">
        <v>685.6</v>
      </c>
      <c r="BX31" s="33">
        <v>2062</v>
      </c>
      <c r="BY31" s="33">
        <f t="shared" si="8"/>
        <v>170083.4</v>
      </c>
      <c r="BZ31" s="33">
        <v>140641</v>
      </c>
      <c r="CA31" s="33">
        <v>4729.5</v>
      </c>
      <c r="CB31" s="33">
        <v>8635.1</v>
      </c>
      <c r="CC31" s="33">
        <v>11201</v>
      </c>
      <c r="CD31" s="33">
        <v>4876.8</v>
      </c>
      <c r="CE31" s="33">
        <f t="shared" si="9"/>
        <v>10996.5</v>
      </c>
      <c r="CF31" s="33">
        <v>639.6</v>
      </c>
      <c r="CG31" s="33">
        <v>368.3</v>
      </c>
      <c r="CH31" s="33">
        <v>31.3</v>
      </c>
      <c r="CI31" s="33">
        <v>4405.7</v>
      </c>
      <c r="CJ31" s="33">
        <v>2201.6</v>
      </c>
      <c r="CK31" s="33">
        <v>1617.6</v>
      </c>
      <c r="CL31" s="33">
        <v>1732.4</v>
      </c>
      <c r="CM31" s="33" t="s">
        <v>108</v>
      </c>
      <c r="CN31" s="33" t="s">
        <v>108</v>
      </c>
      <c r="CO31" s="33" t="s">
        <v>108</v>
      </c>
      <c r="CP31" s="33">
        <v>567549</v>
      </c>
      <c r="CQ31" s="33" t="s">
        <v>108</v>
      </c>
      <c r="CR31" s="33">
        <v>1770802.4</v>
      </c>
    </row>
    <row r="32" spans="1:96" ht="15" customHeight="1" thickBot="1">
      <c r="A32" s="29">
        <v>2016</v>
      </c>
      <c r="B32" s="31">
        <f t="shared" si="0"/>
        <v>5538.2</v>
      </c>
      <c r="C32" s="31">
        <v>2024.5</v>
      </c>
      <c r="D32" s="31">
        <v>836.2</v>
      </c>
      <c r="E32" s="31">
        <v>2677.5</v>
      </c>
      <c r="F32" s="31">
        <f t="shared" si="1"/>
        <v>354810.99999999994</v>
      </c>
      <c r="G32" s="31">
        <v>439.1</v>
      </c>
      <c r="H32" s="31">
        <v>22937.599999999999</v>
      </c>
      <c r="I32" s="31">
        <v>14326.2</v>
      </c>
      <c r="J32" s="31">
        <v>270.8</v>
      </c>
      <c r="K32" s="32">
        <v>2805.6</v>
      </c>
      <c r="L32" s="33">
        <v>833.5</v>
      </c>
      <c r="M32" s="33">
        <v>1604.6</v>
      </c>
      <c r="N32" s="33">
        <v>1855.1</v>
      </c>
      <c r="O32" s="33">
        <v>3832.5</v>
      </c>
      <c r="P32" s="33">
        <v>25539.599999999999</v>
      </c>
      <c r="Q32" s="33">
        <v>19154.400000000001</v>
      </c>
      <c r="R32" s="33">
        <v>11424.7</v>
      </c>
      <c r="S32" s="33">
        <v>2401.9</v>
      </c>
      <c r="T32" s="33">
        <v>19903.900000000001</v>
      </c>
      <c r="U32" s="33">
        <v>3521.3</v>
      </c>
      <c r="V32" s="33">
        <v>848</v>
      </c>
      <c r="W32" s="33">
        <v>5052</v>
      </c>
      <c r="X32" s="33">
        <v>5963.1</v>
      </c>
      <c r="Y32" s="33">
        <v>13416.3</v>
      </c>
      <c r="Z32" s="33">
        <v>52469</v>
      </c>
      <c r="AA32" s="33">
        <v>31050.5</v>
      </c>
      <c r="AB32" s="33">
        <v>1157.9000000000001</v>
      </c>
      <c r="AC32" s="33">
        <v>8487.7999999999993</v>
      </c>
      <c r="AD32" s="33">
        <v>1458.3</v>
      </c>
      <c r="AE32" s="33">
        <v>16365.5</v>
      </c>
      <c r="AF32" s="33">
        <v>1216.8</v>
      </c>
      <c r="AG32" s="33">
        <v>830.7</v>
      </c>
      <c r="AH32" s="33">
        <v>85644.3</v>
      </c>
      <c r="AI32" s="31">
        <f t="shared" si="2"/>
        <v>176913.2</v>
      </c>
      <c r="AJ32" s="33">
        <v>5698.4</v>
      </c>
      <c r="AK32" s="33">
        <v>23927.7</v>
      </c>
      <c r="AL32" s="33">
        <v>147287.1</v>
      </c>
      <c r="AM32" s="31">
        <f t="shared" si="3"/>
        <v>362787.2</v>
      </c>
      <c r="AN32" s="33">
        <v>98102.1</v>
      </c>
      <c r="AO32" s="33">
        <v>29420.5</v>
      </c>
      <c r="AP32" s="33">
        <v>93056.4</v>
      </c>
      <c r="AQ32" s="33">
        <v>30114.7</v>
      </c>
      <c r="AR32" s="33">
        <v>41.4</v>
      </c>
      <c r="AS32" s="33">
        <v>4226.1000000000004</v>
      </c>
      <c r="AT32" s="33">
        <v>15723.2</v>
      </c>
      <c r="AU32" s="33">
        <v>862</v>
      </c>
      <c r="AV32" s="33">
        <v>49564.5</v>
      </c>
      <c r="AW32" s="33">
        <v>41676.300000000003</v>
      </c>
      <c r="AX32" s="31">
        <f t="shared" si="4"/>
        <v>11332.199999999999</v>
      </c>
      <c r="AY32" s="33">
        <v>294.89999999999998</v>
      </c>
      <c r="AZ32" s="33">
        <v>237</v>
      </c>
      <c r="BA32" s="33">
        <v>492.7</v>
      </c>
      <c r="BB32" s="33">
        <v>741.2</v>
      </c>
      <c r="BC32" s="33">
        <v>9357.5</v>
      </c>
      <c r="BD32" s="33">
        <v>208.9</v>
      </c>
      <c r="BE32" s="31">
        <f t="shared" si="5"/>
        <v>15073.5</v>
      </c>
      <c r="BF32" s="33">
        <v>8915.5</v>
      </c>
      <c r="BG32" s="33">
        <v>3125.3</v>
      </c>
      <c r="BH32" s="33">
        <v>3032.7</v>
      </c>
      <c r="BI32" s="33">
        <f t="shared" si="6"/>
        <v>2042.7</v>
      </c>
      <c r="BJ32" s="33">
        <v>2042.7</v>
      </c>
      <c r="BK32" s="33">
        <f t="shared" si="7"/>
        <v>130460.5</v>
      </c>
      <c r="BL32" s="33">
        <v>767.1</v>
      </c>
      <c r="BM32" s="33">
        <v>4131.1000000000004</v>
      </c>
      <c r="BN32" s="33">
        <v>8840.1</v>
      </c>
      <c r="BO32" s="33">
        <v>1018.3</v>
      </c>
      <c r="BP32" s="33">
        <v>350.1</v>
      </c>
      <c r="BQ32" s="33">
        <v>344.8</v>
      </c>
      <c r="BR32" s="33">
        <v>0.7</v>
      </c>
      <c r="BS32" s="33">
        <v>111758.39999999999</v>
      </c>
      <c r="BT32" s="33">
        <v>154.30000000000001</v>
      </c>
      <c r="BU32" s="33">
        <v>279.39999999999998</v>
      </c>
      <c r="BV32" s="33">
        <v>352.1</v>
      </c>
      <c r="BW32" s="33">
        <v>641.29999999999995</v>
      </c>
      <c r="BX32" s="33">
        <v>1822.8</v>
      </c>
      <c r="BY32" s="33">
        <f t="shared" si="8"/>
        <v>181115.99999999997</v>
      </c>
      <c r="BZ32" s="33">
        <v>149954.1</v>
      </c>
      <c r="CA32" s="33">
        <v>4741.3</v>
      </c>
      <c r="CB32" s="33">
        <v>9189</v>
      </c>
      <c r="CC32" s="33">
        <v>11569.3</v>
      </c>
      <c r="CD32" s="33">
        <v>5662.3</v>
      </c>
      <c r="CE32" s="33">
        <f t="shared" si="9"/>
        <v>10959.1</v>
      </c>
      <c r="CF32" s="33">
        <v>696</v>
      </c>
      <c r="CG32" s="33">
        <v>415</v>
      </c>
      <c r="CH32" s="33">
        <v>36.1</v>
      </c>
      <c r="CI32" s="33">
        <v>4513.5</v>
      </c>
      <c r="CJ32" s="33">
        <v>2302.1999999999998</v>
      </c>
      <c r="CK32" s="33">
        <v>1652.1</v>
      </c>
      <c r="CL32" s="33">
        <v>1344.2</v>
      </c>
      <c r="CM32" s="33" t="s">
        <v>108</v>
      </c>
      <c r="CN32" s="33" t="s">
        <v>108</v>
      </c>
      <c r="CO32" s="33" t="s">
        <v>108</v>
      </c>
      <c r="CP32" s="33">
        <v>580622.1</v>
      </c>
      <c r="CQ32" s="33" t="s">
        <v>108</v>
      </c>
      <c r="CR32" s="33">
        <v>1831655.7000000002</v>
      </c>
    </row>
    <row r="33" spans="1:96" ht="15" customHeight="1" thickBot="1">
      <c r="A33" s="29">
        <v>2017</v>
      </c>
      <c r="B33" s="31">
        <f t="shared" si="0"/>
        <v>5399.9</v>
      </c>
      <c r="C33" s="31">
        <v>2103.5</v>
      </c>
      <c r="D33" s="31">
        <v>704.1</v>
      </c>
      <c r="E33" s="31">
        <v>2592.3000000000002</v>
      </c>
      <c r="F33" s="31">
        <f t="shared" si="1"/>
        <v>447104.39999999997</v>
      </c>
      <c r="G33" s="31">
        <v>591.6</v>
      </c>
      <c r="H33" s="31">
        <v>23857.4</v>
      </c>
      <c r="I33" s="31">
        <v>14299</v>
      </c>
      <c r="J33" s="31">
        <v>212.6</v>
      </c>
      <c r="K33" s="32">
        <v>3030.4</v>
      </c>
      <c r="L33" s="33">
        <v>870</v>
      </c>
      <c r="M33" s="33">
        <v>1630.4</v>
      </c>
      <c r="N33" s="33">
        <v>2148.9</v>
      </c>
      <c r="O33" s="33">
        <v>3681.3</v>
      </c>
      <c r="P33" s="33">
        <v>24964.1</v>
      </c>
      <c r="Q33" s="33">
        <v>21426.5</v>
      </c>
      <c r="R33" s="33">
        <v>12392.9</v>
      </c>
      <c r="S33" s="33">
        <v>3120.9</v>
      </c>
      <c r="T33" s="33">
        <v>21329.5</v>
      </c>
      <c r="U33" s="33">
        <v>3766.5</v>
      </c>
      <c r="V33" s="33">
        <v>2667.7</v>
      </c>
      <c r="W33" s="33">
        <v>6990.7</v>
      </c>
      <c r="X33" s="33">
        <v>6915.6</v>
      </c>
      <c r="Y33" s="33">
        <v>15289.8</v>
      </c>
      <c r="Z33" s="33">
        <v>52920.7</v>
      </c>
      <c r="AA33" s="33">
        <v>41840.1</v>
      </c>
      <c r="AB33" s="33">
        <v>1223.3</v>
      </c>
      <c r="AC33" s="33">
        <v>8269.7999999999993</v>
      </c>
      <c r="AD33" s="33">
        <v>1614.7</v>
      </c>
      <c r="AE33" s="33">
        <v>16964.099999999999</v>
      </c>
      <c r="AF33" s="33">
        <v>1751.7</v>
      </c>
      <c r="AG33" s="33">
        <v>852.4</v>
      </c>
      <c r="AH33" s="33">
        <v>152481.79999999999</v>
      </c>
      <c r="AI33" s="31">
        <f t="shared" si="2"/>
        <v>172352.4</v>
      </c>
      <c r="AJ33" s="33">
        <v>5632.8</v>
      </c>
      <c r="AK33" s="33">
        <v>23260.1</v>
      </c>
      <c r="AL33" s="33">
        <v>143459.5</v>
      </c>
      <c r="AM33" s="31">
        <f t="shared" si="3"/>
        <v>359503.60000000003</v>
      </c>
      <c r="AN33" s="33">
        <v>96599.6</v>
      </c>
      <c r="AO33" s="33">
        <v>31285.1</v>
      </c>
      <c r="AP33" s="33">
        <v>92705.1</v>
      </c>
      <c r="AQ33" s="33">
        <v>29969.7</v>
      </c>
      <c r="AR33" s="33">
        <v>36.799999999999997</v>
      </c>
      <c r="AS33" s="33">
        <v>4196.5</v>
      </c>
      <c r="AT33" s="33">
        <v>15100</v>
      </c>
      <c r="AU33" s="33">
        <v>672.2</v>
      </c>
      <c r="AV33" s="33">
        <v>48294.5</v>
      </c>
      <c r="AW33" s="33">
        <v>40644.1</v>
      </c>
      <c r="AX33" s="31">
        <f t="shared" si="4"/>
        <v>10747.699999999999</v>
      </c>
      <c r="AY33" s="33">
        <v>251.3</v>
      </c>
      <c r="AZ33" s="33">
        <v>202.5</v>
      </c>
      <c r="BA33" s="33">
        <v>469.2</v>
      </c>
      <c r="BB33" s="33">
        <v>595.5</v>
      </c>
      <c r="BC33" s="33">
        <v>9035.2999999999993</v>
      </c>
      <c r="BD33" s="33">
        <v>193.9</v>
      </c>
      <c r="BE33" s="31">
        <f t="shared" si="5"/>
        <v>14430.499999999998</v>
      </c>
      <c r="BF33" s="33">
        <v>8308.2999999999993</v>
      </c>
      <c r="BG33" s="33">
        <v>3013.3</v>
      </c>
      <c r="BH33" s="33">
        <v>3108.9</v>
      </c>
      <c r="BI33" s="33">
        <f t="shared" si="6"/>
        <v>1940.4</v>
      </c>
      <c r="BJ33" s="33">
        <v>1940.4</v>
      </c>
      <c r="BK33" s="33">
        <f t="shared" si="7"/>
        <v>128100.2</v>
      </c>
      <c r="BL33" s="33">
        <v>648.9</v>
      </c>
      <c r="BM33" s="33">
        <v>3905.9</v>
      </c>
      <c r="BN33" s="33">
        <v>8697.2999999999993</v>
      </c>
      <c r="BO33" s="33">
        <v>1027.9000000000001</v>
      </c>
      <c r="BP33" s="33">
        <v>290.2</v>
      </c>
      <c r="BQ33" s="33">
        <v>323.89999999999998</v>
      </c>
      <c r="BR33" s="33">
        <v>0.6</v>
      </c>
      <c r="BS33" s="33">
        <v>110209.4</v>
      </c>
      <c r="BT33" s="33">
        <v>129.5</v>
      </c>
      <c r="BU33" s="33">
        <v>242.6</v>
      </c>
      <c r="BV33" s="33">
        <v>304.3</v>
      </c>
      <c r="BW33" s="33">
        <v>590.20000000000005</v>
      </c>
      <c r="BX33" s="33">
        <v>1729.5</v>
      </c>
      <c r="BY33" s="33">
        <f t="shared" si="8"/>
        <v>184536.69999999998</v>
      </c>
      <c r="BZ33" s="33">
        <v>154325.29999999999</v>
      </c>
      <c r="CA33" s="33">
        <v>4555.2</v>
      </c>
      <c r="CB33" s="33">
        <v>8817.7999999999993</v>
      </c>
      <c r="CC33" s="33">
        <v>10834.9</v>
      </c>
      <c r="CD33" s="33">
        <v>6003.5</v>
      </c>
      <c r="CE33" s="33">
        <f t="shared" si="9"/>
        <v>10553.8</v>
      </c>
      <c r="CF33" s="33">
        <v>654</v>
      </c>
      <c r="CG33" s="33">
        <v>414.4</v>
      </c>
      <c r="CH33" s="33">
        <v>32.200000000000003</v>
      </c>
      <c r="CI33" s="33">
        <v>4460.8999999999996</v>
      </c>
      <c r="CJ33" s="33">
        <v>2231</v>
      </c>
      <c r="CK33" s="33">
        <v>1611</v>
      </c>
      <c r="CL33" s="33">
        <v>1150.3</v>
      </c>
      <c r="CM33" s="33" t="s">
        <v>108</v>
      </c>
      <c r="CN33" s="33" t="s">
        <v>108</v>
      </c>
      <c r="CO33" s="33" t="s">
        <v>108</v>
      </c>
      <c r="CP33" s="33">
        <v>595491.5</v>
      </c>
      <c r="CQ33" s="33" t="s">
        <v>108</v>
      </c>
      <c r="CR33" s="33">
        <v>1930161.0999999999</v>
      </c>
    </row>
    <row r="34" spans="1:96" ht="15" customHeight="1" thickBot="1">
      <c r="A34" s="29">
        <v>2018</v>
      </c>
      <c r="B34" s="31">
        <f t="shared" si="0"/>
        <v>5564.7</v>
      </c>
      <c r="C34" s="31">
        <v>2129.1</v>
      </c>
      <c r="D34" s="31">
        <v>903.6</v>
      </c>
      <c r="E34" s="31">
        <v>2532</v>
      </c>
      <c r="F34" s="31">
        <f t="shared" si="1"/>
        <v>473282.50000000012</v>
      </c>
      <c r="G34" s="31">
        <v>669.4</v>
      </c>
      <c r="H34" s="31">
        <v>25737.5</v>
      </c>
      <c r="I34" s="31">
        <v>14661.1</v>
      </c>
      <c r="J34" s="31">
        <v>265.89999999999998</v>
      </c>
      <c r="K34" s="32">
        <v>3452</v>
      </c>
      <c r="L34" s="33">
        <v>889.7</v>
      </c>
      <c r="M34" s="33">
        <v>1708.5</v>
      </c>
      <c r="N34" s="33">
        <v>2600</v>
      </c>
      <c r="O34" s="33">
        <v>4048.6</v>
      </c>
      <c r="P34" s="33">
        <v>24455.1</v>
      </c>
      <c r="Q34" s="33">
        <v>23730.3</v>
      </c>
      <c r="R34" s="33">
        <v>13285.7</v>
      </c>
      <c r="S34" s="33">
        <v>3651.5</v>
      </c>
      <c r="T34" s="33">
        <v>22767.5</v>
      </c>
      <c r="U34" s="33">
        <v>4197.2</v>
      </c>
      <c r="V34" s="33">
        <v>2782.5</v>
      </c>
      <c r="W34" s="33">
        <v>7706</v>
      </c>
      <c r="X34" s="33">
        <v>7881.5</v>
      </c>
      <c r="Y34" s="33">
        <v>15278.7</v>
      </c>
      <c r="Z34" s="33">
        <v>52330</v>
      </c>
      <c r="AA34" s="33">
        <v>48626.7</v>
      </c>
      <c r="AB34" s="33">
        <v>1292.2</v>
      </c>
      <c r="AC34" s="33">
        <v>8121.9</v>
      </c>
      <c r="AD34" s="33">
        <v>1727.5</v>
      </c>
      <c r="AE34" s="33">
        <v>16913.5</v>
      </c>
      <c r="AF34" s="33">
        <v>1740.9</v>
      </c>
      <c r="AG34" s="33">
        <v>770.7</v>
      </c>
      <c r="AH34" s="33">
        <v>161990.39999999999</v>
      </c>
      <c r="AI34" s="31">
        <f t="shared" si="2"/>
        <v>168543.7</v>
      </c>
      <c r="AJ34" s="33">
        <v>5693.6</v>
      </c>
      <c r="AK34" s="33">
        <v>22776.2</v>
      </c>
      <c r="AL34" s="33">
        <v>140073.9</v>
      </c>
      <c r="AM34" s="31">
        <f t="shared" si="3"/>
        <v>360977.8</v>
      </c>
      <c r="AN34" s="33">
        <v>96391.6</v>
      </c>
      <c r="AO34" s="33">
        <v>32015.3</v>
      </c>
      <c r="AP34" s="33">
        <v>91664.3</v>
      </c>
      <c r="AQ34" s="33">
        <v>29799.200000000001</v>
      </c>
      <c r="AR34" s="33">
        <v>40.6</v>
      </c>
      <c r="AS34" s="33">
        <v>4752</v>
      </c>
      <c r="AT34" s="33">
        <v>14997.6</v>
      </c>
      <c r="AU34" s="33">
        <v>896.5</v>
      </c>
      <c r="AV34" s="33">
        <v>48925.1</v>
      </c>
      <c r="AW34" s="33">
        <v>41495.599999999999</v>
      </c>
      <c r="AX34" s="31">
        <f t="shared" si="4"/>
        <v>11668.5</v>
      </c>
      <c r="AY34" s="33">
        <v>313.39999999999998</v>
      </c>
      <c r="AZ34" s="33">
        <v>252.6</v>
      </c>
      <c r="BA34" s="33">
        <v>515.6</v>
      </c>
      <c r="BB34" s="33">
        <v>737.4</v>
      </c>
      <c r="BC34" s="33">
        <v>9576</v>
      </c>
      <c r="BD34" s="33">
        <v>273.5</v>
      </c>
      <c r="BE34" s="31">
        <f t="shared" si="5"/>
        <v>10609.3</v>
      </c>
      <c r="BF34" s="33">
        <v>7038.6</v>
      </c>
      <c r="BG34" s="33">
        <v>2444.9</v>
      </c>
      <c r="BH34" s="33">
        <v>1125.8</v>
      </c>
      <c r="BI34" s="33">
        <f t="shared" si="6"/>
        <v>2308.4</v>
      </c>
      <c r="BJ34" s="33">
        <v>2308.4</v>
      </c>
      <c r="BK34" s="33">
        <f t="shared" si="7"/>
        <v>130008.2</v>
      </c>
      <c r="BL34" s="33">
        <v>857.2</v>
      </c>
      <c r="BM34" s="33">
        <v>4106</v>
      </c>
      <c r="BN34" s="33">
        <v>9280.2999999999993</v>
      </c>
      <c r="BO34" s="33">
        <v>1123.0999999999999</v>
      </c>
      <c r="BP34" s="33">
        <v>360.4</v>
      </c>
      <c r="BQ34" s="33">
        <v>679.6</v>
      </c>
      <c r="BR34" s="33">
        <v>0.6</v>
      </c>
      <c r="BS34" s="33">
        <v>110027</v>
      </c>
      <c r="BT34" s="33">
        <v>170</v>
      </c>
      <c r="BU34" s="33">
        <v>322.10000000000002</v>
      </c>
      <c r="BV34" s="33">
        <v>400.7</v>
      </c>
      <c r="BW34" s="33">
        <v>724</v>
      </c>
      <c r="BX34" s="33">
        <v>1957.2</v>
      </c>
      <c r="BY34" s="33">
        <f t="shared" si="8"/>
        <v>187728.50000000003</v>
      </c>
      <c r="BZ34" s="33">
        <v>158598.9</v>
      </c>
      <c r="CA34" s="33">
        <v>4231.6000000000004</v>
      </c>
      <c r="CB34" s="33">
        <v>9519.7000000000007</v>
      </c>
      <c r="CC34" s="33">
        <v>9372.2000000000007</v>
      </c>
      <c r="CD34" s="33">
        <v>6006.1</v>
      </c>
      <c r="CE34" s="33">
        <f t="shared" si="9"/>
        <v>12233.8</v>
      </c>
      <c r="CF34" s="33">
        <v>698.8</v>
      </c>
      <c r="CG34" s="33">
        <v>418.1</v>
      </c>
      <c r="CH34" s="33">
        <v>40.6</v>
      </c>
      <c r="CI34" s="33">
        <v>5721.3</v>
      </c>
      <c r="CJ34" s="33">
        <v>2114.1</v>
      </c>
      <c r="CK34" s="33">
        <v>1576.5</v>
      </c>
      <c r="CL34" s="33">
        <v>1664.4</v>
      </c>
      <c r="CM34" s="33" t="s">
        <v>108</v>
      </c>
      <c r="CN34" s="33" t="s">
        <v>108</v>
      </c>
      <c r="CO34" s="33" t="s">
        <v>108</v>
      </c>
      <c r="CP34" s="33">
        <v>601945.30000000005</v>
      </c>
      <c r="CQ34" s="33" t="s">
        <v>108</v>
      </c>
      <c r="CR34" s="33">
        <v>1964870.7000000004</v>
      </c>
    </row>
    <row r="35" spans="1:96" ht="15" customHeight="1" thickBot="1">
      <c r="A35" s="29">
        <v>2019</v>
      </c>
      <c r="B35" s="31">
        <f t="shared" si="0"/>
        <v>5565.8</v>
      </c>
      <c r="C35" s="31">
        <v>2255.3000000000002</v>
      </c>
      <c r="D35" s="31">
        <v>925.9</v>
      </c>
      <c r="E35" s="31">
        <v>2384.6</v>
      </c>
      <c r="F35" s="31">
        <f t="shared" si="1"/>
        <v>547361.69999999995</v>
      </c>
      <c r="G35" s="31">
        <v>659</v>
      </c>
      <c r="H35" s="31">
        <v>26880.2</v>
      </c>
      <c r="I35" s="31">
        <v>14684.8</v>
      </c>
      <c r="J35" s="31">
        <v>268.5</v>
      </c>
      <c r="K35" s="32">
        <v>3402.2</v>
      </c>
      <c r="L35" s="33">
        <v>882.5</v>
      </c>
      <c r="M35" s="33">
        <v>1633.1</v>
      </c>
      <c r="N35" s="33">
        <v>2658.3</v>
      </c>
      <c r="O35" s="33">
        <v>3973.4</v>
      </c>
      <c r="P35" s="33">
        <v>23203.7</v>
      </c>
      <c r="Q35" s="33">
        <v>24214.6</v>
      </c>
      <c r="R35" s="33">
        <v>13931.5</v>
      </c>
      <c r="S35" s="33">
        <v>3886.8</v>
      </c>
      <c r="T35" s="33">
        <v>23734.1</v>
      </c>
      <c r="U35" s="33">
        <v>4377.4000000000005</v>
      </c>
      <c r="V35" s="33">
        <v>2696.1</v>
      </c>
      <c r="W35" s="33">
        <v>7827.2</v>
      </c>
      <c r="X35" s="33">
        <v>8173.4</v>
      </c>
      <c r="Y35" s="33">
        <v>14838.4</v>
      </c>
      <c r="Z35" s="33">
        <v>50445.9</v>
      </c>
      <c r="AA35" s="33">
        <v>49994.5</v>
      </c>
      <c r="AB35" s="33">
        <v>1262.9000000000001</v>
      </c>
      <c r="AC35" s="33">
        <v>8194.4</v>
      </c>
      <c r="AD35" s="33">
        <v>1841.2</v>
      </c>
      <c r="AE35" s="33">
        <v>16178.2</v>
      </c>
      <c r="AF35" s="33">
        <v>1816.5</v>
      </c>
      <c r="AG35" s="33">
        <v>751.1</v>
      </c>
      <c r="AH35" s="33">
        <v>234951.8</v>
      </c>
      <c r="AI35" s="31">
        <f t="shared" si="2"/>
        <v>158830.6</v>
      </c>
      <c r="AJ35" s="33">
        <v>5649.5</v>
      </c>
      <c r="AK35" s="33">
        <v>21421</v>
      </c>
      <c r="AL35" s="33">
        <v>131760.1</v>
      </c>
      <c r="AM35" s="31">
        <f t="shared" si="3"/>
        <v>353552.49999999994</v>
      </c>
      <c r="AN35" s="33">
        <v>92317.1</v>
      </c>
      <c r="AO35" s="33">
        <v>33702.9</v>
      </c>
      <c r="AP35" s="33">
        <v>87699.4</v>
      </c>
      <c r="AQ35" s="33">
        <v>29311</v>
      </c>
      <c r="AR35" s="33">
        <v>42.8</v>
      </c>
      <c r="AS35" s="33">
        <v>4694.1000000000004</v>
      </c>
      <c r="AT35" s="33">
        <v>14235.1</v>
      </c>
      <c r="AU35" s="33">
        <v>964.9</v>
      </c>
      <c r="AV35" s="33">
        <v>48692.6</v>
      </c>
      <c r="AW35" s="33">
        <v>41892.6</v>
      </c>
      <c r="AX35" s="31">
        <f t="shared" si="4"/>
        <v>11597.6</v>
      </c>
      <c r="AY35" s="33">
        <v>332.7</v>
      </c>
      <c r="AZ35" s="33">
        <v>264.5</v>
      </c>
      <c r="BA35" s="33">
        <v>459.5</v>
      </c>
      <c r="BB35" s="33">
        <v>754.4</v>
      </c>
      <c r="BC35" s="33">
        <v>9496.2000000000007</v>
      </c>
      <c r="BD35" s="33">
        <v>290.3</v>
      </c>
      <c r="BE35" s="31">
        <f t="shared" si="5"/>
        <v>10336.799999999999</v>
      </c>
      <c r="BF35" s="33">
        <v>6826.4</v>
      </c>
      <c r="BG35" s="33">
        <v>2401.6999999999998</v>
      </c>
      <c r="BH35" s="33">
        <v>1108.7</v>
      </c>
      <c r="BI35" s="33">
        <f t="shared" si="6"/>
        <v>2349.8000000000002</v>
      </c>
      <c r="BJ35" s="33">
        <v>2349.8000000000002</v>
      </c>
      <c r="BK35" s="33">
        <f t="shared" si="7"/>
        <v>125540.00000000001</v>
      </c>
      <c r="BL35" s="33">
        <v>896.6</v>
      </c>
      <c r="BM35" s="33">
        <v>3945.5</v>
      </c>
      <c r="BN35" s="33">
        <v>8981.5</v>
      </c>
      <c r="BO35" s="33">
        <v>1244.8</v>
      </c>
      <c r="BP35" s="33">
        <v>362.4</v>
      </c>
      <c r="BQ35" s="33">
        <v>693.4</v>
      </c>
      <c r="BR35" s="33">
        <v>0.6</v>
      </c>
      <c r="BS35" s="33">
        <v>105592.3</v>
      </c>
      <c r="BT35" s="33">
        <v>171.3</v>
      </c>
      <c r="BU35" s="33">
        <v>334.8</v>
      </c>
      <c r="BV35" s="33">
        <v>413.3</v>
      </c>
      <c r="BW35" s="33">
        <v>762.1</v>
      </c>
      <c r="BX35" s="33">
        <v>2141.4</v>
      </c>
      <c r="BY35" s="33">
        <f t="shared" si="8"/>
        <v>180588.40000000002</v>
      </c>
      <c r="BZ35" s="33">
        <v>151439.20000000001</v>
      </c>
      <c r="CA35" s="33">
        <v>4151</v>
      </c>
      <c r="CB35" s="33">
        <v>9447.1</v>
      </c>
      <c r="CC35" s="33">
        <v>9013.7000000000007</v>
      </c>
      <c r="CD35" s="33">
        <v>6537.4</v>
      </c>
      <c r="CE35" s="33">
        <f t="shared" si="9"/>
        <v>13413.500000000002</v>
      </c>
      <c r="CF35" s="33">
        <v>683.4</v>
      </c>
      <c r="CG35" s="33">
        <v>417.9</v>
      </c>
      <c r="CH35" s="33">
        <v>43.7</v>
      </c>
      <c r="CI35" s="33">
        <v>6883.2</v>
      </c>
      <c r="CJ35" s="33">
        <v>2176.5</v>
      </c>
      <c r="CK35" s="33">
        <v>1547.2</v>
      </c>
      <c r="CL35" s="33">
        <v>1661.6</v>
      </c>
      <c r="CM35" s="33" t="s">
        <v>108</v>
      </c>
      <c r="CN35" s="33" t="s">
        <v>108</v>
      </c>
      <c r="CO35" s="33" t="s">
        <v>108</v>
      </c>
      <c r="CP35" s="33">
        <v>603242.30000000005</v>
      </c>
      <c r="CQ35" s="33" t="s">
        <v>108</v>
      </c>
      <c r="CR35" s="33">
        <v>2012378.9999999998</v>
      </c>
    </row>
    <row r="36" spans="1:96" ht="15" customHeight="1" thickBot="1">
      <c r="A36" s="29">
        <v>2020</v>
      </c>
      <c r="B36" s="31">
        <f t="shared" si="0"/>
        <v>5240.8</v>
      </c>
      <c r="C36" s="31">
        <v>2220.4</v>
      </c>
      <c r="D36" s="31">
        <v>966</v>
      </c>
      <c r="E36" s="31">
        <v>2054.4</v>
      </c>
      <c r="F36" s="31">
        <f t="shared" si="1"/>
        <v>545451.19999999995</v>
      </c>
      <c r="G36" s="31">
        <v>604.6</v>
      </c>
      <c r="H36" s="31">
        <v>25598.1</v>
      </c>
      <c r="I36" s="31">
        <v>13896</v>
      </c>
      <c r="J36" s="31">
        <v>287</v>
      </c>
      <c r="K36" s="32">
        <v>2932</v>
      </c>
      <c r="L36" s="33">
        <v>768.8</v>
      </c>
      <c r="M36" s="33">
        <v>1332.2</v>
      </c>
      <c r="N36" s="33">
        <v>3688.2</v>
      </c>
      <c r="O36" s="33">
        <v>3523.2</v>
      </c>
      <c r="P36" s="33">
        <v>19819.8</v>
      </c>
      <c r="Q36" s="33">
        <v>17952.099999999999</v>
      </c>
      <c r="R36" s="33">
        <v>11644.2</v>
      </c>
      <c r="S36" s="33">
        <v>3339.1</v>
      </c>
      <c r="T36" s="33">
        <v>20897.599999999999</v>
      </c>
      <c r="U36" s="33">
        <v>3417</v>
      </c>
      <c r="V36" s="33">
        <v>2355.6</v>
      </c>
      <c r="W36" s="33">
        <v>6757.2</v>
      </c>
      <c r="X36" s="33">
        <v>7521.6</v>
      </c>
      <c r="Y36" s="33">
        <v>13550.1</v>
      </c>
      <c r="Z36" s="33">
        <v>45456.3</v>
      </c>
      <c r="AA36" s="33">
        <v>44627.4</v>
      </c>
      <c r="AB36" s="33">
        <v>1133.5999999999999</v>
      </c>
      <c r="AC36" s="33">
        <v>7069</v>
      </c>
      <c r="AD36" s="33">
        <v>1742.3</v>
      </c>
      <c r="AE36" s="33">
        <v>14945.9</v>
      </c>
      <c r="AF36" s="33">
        <v>1667.1000000000001</v>
      </c>
      <c r="AG36" s="33">
        <v>1043</v>
      </c>
      <c r="AH36" s="33">
        <v>267882.2</v>
      </c>
      <c r="AI36" s="31">
        <f t="shared" si="2"/>
        <v>136504.20000000001</v>
      </c>
      <c r="AJ36" s="33">
        <v>5051.3999999999996</v>
      </c>
      <c r="AK36" s="33">
        <v>18420.3</v>
      </c>
      <c r="AL36" s="33">
        <v>113032.5</v>
      </c>
      <c r="AM36" s="31">
        <f t="shared" si="3"/>
        <v>316123.8</v>
      </c>
      <c r="AN36" s="33">
        <v>80073.100000000006</v>
      </c>
      <c r="AO36" s="33">
        <v>32520.9</v>
      </c>
      <c r="AP36" s="33">
        <v>80415.5</v>
      </c>
      <c r="AQ36" s="33">
        <v>28805.7</v>
      </c>
      <c r="AR36" s="33">
        <v>42.9</v>
      </c>
      <c r="AS36" s="33">
        <v>3391.2</v>
      </c>
      <c r="AT36" s="33">
        <v>12224.2</v>
      </c>
      <c r="AU36" s="33">
        <v>955.8</v>
      </c>
      <c r="AV36" s="33">
        <v>41670.199999999997</v>
      </c>
      <c r="AW36" s="33">
        <v>36024.300000000003</v>
      </c>
      <c r="AX36" s="31">
        <f t="shared" si="4"/>
        <v>11852.5</v>
      </c>
      <c r="AY36" s="33">
        <v>393.8</v>
      </c>
      <c r="AZ36" s="33">
        <v>200.7</v>
      </c>
      <c r="BA36" s="33">
        <v>464.6</v>
      </c>
      <c r="BB36" s="33">
        <v>783.9</v>
      </c>
      <c r="BC36" s="33">
        <v>9710.5</v>
      </c>
      <c r="BD36" s="33">
        <v>299</v>
      </c>
      <c r="BE36" s="31">
        <f t="shared" si="5"/>
        <v>10502.099999999999</v>
      </c>
      <c r="BF36" s="33">
        <v>6081.5</v>
      </c>
      <c r="BG36" s="33">
        <v>3386.3</v>
      </c>
      <c r="BH36" s="33">
        <v>1034.3</v>
      </c>
      <c r="BI36" s="33">
        <f t="shared" si="6"/>
        <v>1986.8</v>
      </c>
      <c r="BJ36" s="33">
        <v>1986.8</v>
      </c>
      <c r="BK36" s="33">
        <f t="shared" si="7"/>
        <v>112851.1</v>
      </c>
      <c r="BL36" s="33">
        <v>889.7</v>
      </c>
      <c r="BM36" s="33">
        <v>3612.2</v>
      </c>
      <c r="BN36" s="33">
        <v>7846.5</v>
      </c>
      <c r="BO36" s="33">
        <v>1517.2</v>
      </c>
      <c r="BP36" s="33">
        <v>299.39999999999998</v>
      </c>
      <c r="BQ36" s="33">
        <v>640.4</v>
      </c>
      <c r="BR36" s="33">
        <v>0.7</v>
      </c>
      <c r="BS36" s="33">
        <v>94293.8</v>
      </c>
      <c r="BT36" s="33">
        <v>143.9</v>
      </c>
      <c r="BU36" s="33">
        <v>124.3</v>
      </c>
      <c r="BV36" s="33">
        <v>409.4</v>
      </c>
      <c r="BW36" s="33">
        <v>788.8</v>
      </c>
      <c r="BX36" s="33">
        <v>2284.8000000000002</v>
      </c>
      <c r="BY36" s="33">
        <f t="shared" si="8"/>
        <v>167020.5</v>
      </c>
      <c r="BZ36" s="33">
        <v>135112.29999999999</v>
      </c>
      <c r="CA36" s="33">
        <v>4221.3999999999996</v>
      </c>
      <c r="CB36" s="33">
        <v>10756</v>
      </c>
      <c r="CC36" s="33">
        <v>9370.1</v>
      </c>
      <c r="CD36" s="33">
        <v>7560.7</v>
      </c>
      <c r="CE36" s="33">
        <f t="shared" si="9"/>
        <v>12478</v>
      </c>
      <c r="CF36" s="33">
        <v>665</v>
      </c>
      <c r="CG36" s="33">
        <v>448.2</v>
      </c>
      <c r="CH36" s="33">
        <v>39.5</v>
      </c>
      <c r="CI36" s="33">
        <v>6087.6</v>
      </c>
      <c r="CJ36" s="33">
        <v>2573.3000000000002</v>
      </c>
      <c r="CK36" s="33">
        <v>1372.5</v>
      </c>
      <c r="CL36" s="33">
        <v>1291.9000000000001</v>
      </c>
      <c r="CM36" s="33" t="s">
        <v>108</v>
      </c>
      <c r="CN36" s="33" t="s">
        <v>108</v>
      </c>
      <c r="CO36" s="33" t="s">
        <v>108</v>
      </c>
      <c r="CP36" s="33">
        <v>582373.5</v>
      </c>
      <c r="CQ36" s="33" t="s">
        <v>108</v>
      </c>
      <c r="CR36" s="33">
        <v>1902384.5</v>
      </c>
    </row>
    <row r="37" spans="1:96" ht="15" customHeight="1" thickBot="1">
      <c r="A37" s="29">
        <v>2021</v>
      </c>
      <c r="B37" s="31">
        <f t="shared" si="0"/>
        <v>5971.4</v>
      </c>
      <c r="C37" s="31">
        <v>2365.5</v>
      </c>
      <c r="D37" s="31">
        <v>1580</v>
      </c>
      <c r="E37" s="31">
        <v>2025.9</v>
      </c>
      <c r="F37" s="31">
        <f t="shared" si="1"/>
        <v>535251.19999999995</v>
      </c>
      <c r="G37" s="31">
        <v>651.1</v>
      </c>
      <c r="H37" s="31">
        <v>25962.5</v>
      </c>
      <c r="I37" s="31">
        <v>14237.3</v>
      </c>
      <c r="J37" s="31">
        <v>454.6</v>
      </c>
      <c r="K37" s="32">
        <v>3820.1</v>
      </c>
      <c r="L37" s="33">
        <v>998</v>
      </c>
      <c r="M37" s="33">
        <v>1528.7</v>
      </c>
      <c r="N37" s="33">
        <v>4419.2</v>
      </c>
      <c r="O37" s="33">
        <v>4314.8</v>
      </c>
      <c r="P37" s="33">
        <v>19426.5</v>
      </c>
      <c r="Q37" s="33">
        <v>24450.400000000001</v>
      </c>
      <c r="R37" s="33">
        <v>12679.1</v>
      </c>
      <c r="S37" s="33">
        <v>3596.7</v>
      </c>
      <c r="T37" s="33">
        <v>23260.6</v>
      </c>
      <c r="U37" s="33">
        <v>4078.7999999999997</v>
      </c>
      <c r="V37" s="33">
        <v>2491.6999999999998</v>
      </c>
      <c r="W37" s="33">
        <v>7705</v>
      </c>
      <c r="X37" s="33">
        <v>9509.1</v>
      </c>
      <c r="Y37" s="33">
        <v>19079.5</v>
      </c>
      <c r="Z37" s="33">
        <v>47414</v>
      </c>
      <c r="AA37" s="33">
        <v>53715.7</v>
      </c>
      <c r="AB37" s="33">
        <v>1182.3</v>
      </c>
      <c r="AC37" s="33">
        <v>6944.3</v>
      </c>
      <c r="AD37" s="33">
        <v>1962.5</v>
      </c>
      <c r="AE37" s="33">
        <v>16336.4</v>
      </c>
      <c r="AF37" s="33">
        <v>1744.2</v>
      </c>
      <c r="AG37" s="33">
        <v>806.7</v>
      </c>
      <c r="AH37" s="33">
        <v>222481.4</v>
      </c>
      <c r="AI37" s="31">
        <f t="shared" si="2"/>
        <v>132384.80000000002</v>
      </c>
      <c r="AJ37" s="33">
        <v>5393.8</v>
      </c>
      <c r="AK37" s="33">
        <v>17912.900000000001</v>
      </c>
      <c r="AL37" s="33">
        <v>109078.1</v>
      </c>
      <c r="AM37" s="31">
        <f t="shared" si="3"/>
        <v>315994.7</v>
      </c>
      <c r="AN37" s="33">
        <v>80208.399999999994</v>
      </c>
      <c r="AO37" s="33">
        <v>34583.1</v>
      </c>
      <c r="AP37" s="33">
        <v>78970.5</v>
      </c>
      <c r="AQ37" s="33">
        <v>28900.799999999999</v>
      </c>
      <c r="AR37" s="33">
        <v>60.9</v>
      </c>
      <c r="AS37" s="33">
        <v>4258.1000000000004</v>
      </c>
      <c r="AT37" s="33">
        <v>12453.3</v>
      </c>
      <c r="AU37" s="33">
        <v>1791.4</v>
      </c>
      <c r="AV37" s="33">
        <v>40097.5</v>
      </c>
      <c r="AW37" s="33">
        <v>34670.699999999997</v>
      </c>
      <c r="AX37" s="31">
        <f t="shared" si="4"/>
        <v>13853.5</v>
      </c>
      <c r="AY37" s="33">
        <v>664.5</v>
      </c>
      <c r="AZ37" s="33">
        <v>384.5</v>
      </c>
      <c r="BA37" s="33">
        <v>462.8</v>
      </c>
      <c r="BB37" s="33">
        <v>1175.9000000000001</v>
      </c>
      <c r="BC37" s="33">
        <v>10599.5</v>
      </c>
      <c r="BD37" s="33">
        <v>566.29999999999995</v>
      </c>
      <c r="BE37" s="31">
        <f t="shared" si="5"/>
        <v>10628.6</v>
      </c>
      <c r="BF37" s="33">
        <v>5757.4</v>
      </c>
      <c r="BG37" s="33">
        <v>3623.5</v>
      </c>
      <c r="BH37" s="33">
        <v>1247.7</v>
      </c>
      <c r="BI37" s="33">
        <f t="shared" si="6"/>
        <v>2828.2</v>
      </c>
      <c r="BJ37" s="33">
        <v>2828.2</v>
      </c>
      <c r="BK37" s="33">
        <f t="shared" si="7"/>
        <v>115128.59999999999</v>
      </c>
      <c r="BL37" s="33">
        <v>1271.8</v>
      </c>
      <c r="BM37" s="33">
        <v>4054.9</v>
      </c>
      <c r="BN37" s="33">
        <v>8360.2000000000007</v>
      </c>
      <c r="BO37" s="33">
        <v>1754</v>
      </c>
      <c r="BP37" s="33">
        <v>488.3</v>
      </c>
      <c r="BQ37" s="33">
        <v>979.2</v>
      </c>
      <c r="BR37" s="33">
        <v>0.6</v>
      </c>
      <c r="BS37" s="33">
        <v>92461.7</v>
      </c>
      <c r="BT37" s="33">
        <v>259.39999999999998</v>
      </c>
      <c r="BU37" s="33">
        <v>235.1</v>
      </c>
      <c r="BV37" s="33">
        <v>650</v>
      </c>
      <c r="BW37" s="33">
        <v>1103</v>
      </c>
      <c r="BX37" s="33">
        <v>3510.4</v>
      </c>
      <c r="BY37" s="33">
        <f t="shared" si="8"/>
        <v>159008.19999999998</v>
      </c>
      <c r="BZ37" s="33">
        <v>128770.6</v>
      </c>
      <c r="CA37" s="33">
        <v>4433.8</v>
      </c>
      <c r="CB37" s="33">
        <v>9525.4</v>
      </c>
      <c r="CC37" s="33">
        <v>8367.4</v>
      </c>
      <c r="CD37" s="33">
        <v>7911</v>
      </c>
      <c r="CE37" s="33">
        <f t="shared" si="9"/>
        <v>13044.199999999999</v>
      </c>
      <c r="CF37" s="33">
        <v>761.2</v>
      </c>
      <c r="CG37" s="33">
        <v>420.5</v>
      </c>
      <c r="CH37" s="33">
        <v>57.6</v>
      </c>
      <c r="CI37" s="33">
        <v>6463.4</v>
      </c>
      <c r="CJ37" s="33">
        <v>2249.1</v>
      </c>
      <c r="CK37" s="33">
        <v>1422.6</v>
      </c>
      <c r="CL37" s="33">
        <v>1669.8</v>
      </c>
      <c r="CM37" s="33" t="s">
        <v>108</v>
      </c>
      <c r="CN37" s="33" t="s">
        <v>108</v>
      </c>
      <c r="CO37" s="33" t="s">
        <v>108</v>
      </c>
      <c r="CP37" s="33">
        <v>573695.80000000005</v>
      </c>
      <c r="CQ37" s="33" t="s">
        <v>108</v>
      </c>
      <c r="CR37" s="33">
        <v>1877789.2000000002</v>
      </c>
    </row>
    <row r="38" spans="1:96" ht="15" customHeight="1" thickBot="1">
      <c r="A38" s="29">
        <v>2022</v>
      </c>
      <c r="B38" s="31">
        <f t="shared" si="0"/>
        <v>6190.4</v>
      </c>
      <c r="C38" s="31">
        <v>2561.5</v>
      </c>
      <c r="D38" s="31">
        <v>1540.8</v>
      </c>
      <c r="E38" s="31">
        <v>2088.1</v>
      </c>
      <c r="F38" s="31">
        <f t="shared" si="1"/>
        <v>516080</v>
      </c>
      <c r="G38" s="31">
        <v>704.1</v>
      </c>
      <c r="H38" s="31">
        <v>27178.6</v>
      </c>
      <c r="I38" s="31">
        <v>15204.4</v>
      </c>
      <c r="J38" s="31">
        <v>446.5</v>
      </c>
      <c r="K38" s="32">
        <v>4201.2</v>
      </c>
      <c r="L38" s="33">
        <v>995.1</v>
      </c>
      <c r="M38" s="33">
        <v>1839</v>
      </c>
      <c r="N38" s="33">
        <v>4923.3</v>
      </c>
      <c r="O38" s="33">
        <v>4602.3999999999996</v>
      </c>
      <c r="P38" s="33">
        <v>20151.7</v>
      </c>
      <c r="Q38" s="33">
        <v>38517.9</v>
      </c>
      <c r="R38" s="33">
        <v>15465.4</v>
      </c>
      <c r="S38" s="33">
        <v>4401.2</v>
      </c>
      <c r="T38" s="33">
        <v>26147.8</v>
      </c>
      <c r="U38" s="33">
        <v>4935.5000000000009</v>
      </c>
      <c r="V38" s="33">
        <v>3091.7</v>
      </c>
      <c r="W38" s="33">
        <v>9107.2999999999993</v>
      </c>
      <c r="X38" s="33">
        <v>12664.2</v>
      </c>
      <c r="Y38" s="33">
        <v>25771.200000000001</v>
      </c>
      <c r="Z38" s="33">
        <v>52818.400000000001</v>
      </c>
      <c r="AA38" s="33">
        <v>68263.8</v>
      </c>
      <c r="AB38" s="33">
        <v>1286.2</v>
      </c>
      <c r="AC38" s="33">
        <v>7139.2</v>
      </c>
      <c r="AD38" s="33">
        <v>2207.1999999999998</v>
      </c>
      <c r="AE38" s="33">
        <v>18683.599999999999</v>
      </c>
      <c r="AF38" s="33">
        <v>1835</v>
      </c>
      <c r="AG38" s="33">
        <v>932.1</v>
      </c>
      <c r="AH38" s="33">
        <v>142566</v>
      </c>
      <c r="AI38" s="31">
        <f t="shared" si="2"/>
        <v>135644.5</v>
      </c>
      <c r="AJ38" s="33">
        <v>5453.3</v>
      </c>
      <c r="AK38" s="33">
        <v>18360.099999999999</v>
      </c>
      <c r="AL38" s="33">
        <v>111831.1</v>
      </c>
      <c r="AM38" s="31">
        <f t="shared" si="3"/>
        <v>329428.90000000002</v>
      </c>
      <c r="AN38" s="33">
        <v>84223.9</v>
      </c>
      <c r="AO38" s="33">
        <v>37687.5</v>
      </c>
      <c r="AP38" s="33">
        <v>82560</v>
      </c>
      <c r="AQ38" s="33">
        <v>29023.5</v>
      </c>
      <c r="AR38" s="33">
        <v>68.3</v>
      </c>
      <c r="AS38" s="33">
        <v>4511.8999999999996</v>
      </c>
      <c r="AT38" s="33">
        <v>12906.1</v>
      </c>
      <c r="AU38" s="33">
        <v>1699.6</v>
      </c>
      <c r="AV38" s="33">
        <v>41201.4</v>
      </c>
      <c r="AW38" s="33">
        <v>35546.699999999997</v>
      </c>
      <c r="AX38" s="31">
        <f t="shared" si="4"/>
        <v>14338.9</v>
      </c>
      <c r="AY38" s="33">
        <v>733.2</v>
      </c>
      <c r="AZ38" s="33">
        <v>421.6</v>
      </c>
      <c r="BA38" s="33">
        <v>452.3</v>
      </c>
      <c r="BB38" s="33">
        <v>1152.8</v>
      </c>
      <c r="BC38" s="33">
        <v>11031.9</v>
      </c>
      <c r="BD38" s="33">
        <v>547.1</v>
      </c>
      <c r="BE38" s="31">
        <f t="shared" si="5"/>
        <v>12835.599999999999</v>
      </c>
      <c r="BF38" s="33">
        <v>6691.3</v>
      </c>
      <c r="BG38" s="33">
        <v>4586</v>
      </c>
      <c r="BH38" s="33">
        <v>1558.3</v>
      </c>
      <c r="BI38" s="33">
        <f t="shared" si="6"/>
        <v>2669.9</v>
      </c>
      <c r="BJ38" s="33">
        <v>2669.9</v>
      </c>
      <c r="BK38" s="33">
        <f t="shared" si="7"/>
        <v>120041.7</v>
      </c>
      <c r="BL38" s="33">
        <v>1246.3</v>
      </c>
      <c r="BM38" s="33">
        <v>4227.1000000000004</v>
      </c>
      <c r="BN38" s="33">
        <v>8735.2999999999993</v>
      </c>
      <c r="BO38" s="33">
        <v>1854.4</v>
      </c>
      <c r="BP38" s="33">
        <v>500.1</v>
      </c>
      <c r="BQ38" s="33">
        <v>1060.4000000000001</v>
      </c>
      <c r="BR38" s="33">
        <v>0.7</v>
      </c>
      <c r="BS38" s="33">
        <v>95173.5</v>
      </c>
      <c r="BT38" s="33">
        <v>271.89999999999998</v>
      </c>
      <c r="BU38" s="33">
        <v>378.7</v>
      </c>
      <c r="BV38" s="33">
        <v>655.1</v>
      </c>
      <c r="BW38" s="33">
        <v>1064.8</v>
      </c>
      <c r="BX38" s="33">
        <v>4873.3999999999996</v>
      </c>
      <c r="BY38" s="33">
        <f t="shared" si="8"/>
        <v>174318.60000000003</v>
      </c>
      <c r="BZ38" s="33">
        <v>137022.70000000001</v>
      </c>
      <c r="CA38" s="33">
        <v>5214.2</v>
      </c>
      <c r="CB38" s="33">
        <v>10822.9</v>
      </c>
      <c r="CC38" s="33">
        <v>10626.1</v>
      </c>
      <c r="CD38" s="33">
        <v>10632.7</v>
      </c>
      <c r="CE38" s="33">
        <f t="shared" si="9"/>
        <v>15752.4</v>
      </c>
      <c r="CF38" s="33">
        <v>1227.2</v>
      </c>
      <c r="CG38" s="33">
        <v>604.4</v>
      </c>
      <c r="CH38" s="33">
        <v>69.099999999999994</v>
      </c>
      <c r="CI38" s="33">
        <v>7458.8</v>
      </c>
      <c r="CJ38" s="33">
        <v>3159</v>
      </c>
      <c r="CK38" s="33">
        <v>1525.5</v>
      </c>
      <c r="CL38" s="33">
        <v>1708.4</v>
      </c>
      <c r="CM38" s="33" t="s">
        <v>108</v>
      </c>
      <c r="CN38" s="33" t="s">
        <v>108</v>
      </c>
      <c r="CO38" s="33" t="s">
        <v>108</v>
      </c>
      <c r="CP38" s="33">
        <v>553090.80000000005</v>
      </c>
      <c r="CQ38" s="33" t="s">
        <v>108</v>
      </c>
      <c r="CR38" s="33">
        <v>1880391.7</v>
      </c>
    </row>
    <row r="39" spans="1:96" ht="15" customHeight="1" thickBot="1">
      <c r="A39" s="29">
        <v>2023</v>
      </c>
      <c r="B39" s="31">
        <f t="shared" si="0"/>
        <v>6186.6</v>
      </c>
      <c r="C39" s="31">
        <v>2663.6</v>
      </c>
      <c r="D39" s="31">
        <v>1474.6</v>
      </c>
      <c r="E39" s="31">
        <v>2048.4</v>
      </c>
      <c r="F39" s="31">
        <f t="shared" si="1"/>
        <v>583069.80000000005</v>
      </c>
      <c r="G39" s="31">
        <v>703.9</v>
      </c>
      <c r="H39" s="31">
        <v>27839.5</v>
      </c>
      <c r="I39" s="31">
        <v>16095.8</v>
      </c>
      <c r="J39" s="31">
        <v>416.9</v>
      </c>
      <c r="K39" s="32">
        <v>3977.2</v>
      </c>
      <c r="L39" s="33">
        <v>933</v>
      </c>
      <c r="M39" s="33">
        <v>1827.1</v>
      </c>
      <c r="N39" s="33">
        <v>4615.1000000000004</v>
      </c>
      <c r="O39" s="33">
        <v>4325.3999999999996</v>
      </c>
      <c r="P39" s="33">
        <v>19731.599999999999</v>
      </c>
      <c r="Q39" s="33">
        <v>34519.4</v>
      </c>
      <c r="R39" s="33">
        <v>14677.5</v>
      </c>
      <c r="S39" s="33">
        <v>4682.5</v>
      </c>
      <c r="T39" s="33">
        <v>26304.7</v>
      </c>
      <c r="U39" s="33">
        <v>5446.4999999999991</v>
      </c>
      <c r="V39" s="33">
        <v>3059.2</v>
      </c>
      <c r="W39" s="33">
        <v>9773.6</v>
      </c>
      <c r="X39" s="33">
        <v>14074.6</v>
      </c>
      <c r="Y39" s="33">
        <v>33081.699999999997</v>
      </c>
      <c r="Z39" s="33">
        <v>56082.3</v>
      </c>
      <c r="AA39" s="33">
        <v>76252.5</v>
      </c>
      <c r="AB39" s="33">
        <v>1311.4</v>
      </c>
      <c r="AC39" s="33">
        <v>7061.9</v>
      </c>
      <c r="AD39" s="33">
        <v>2413.5</v>
      </c>
      <c r="AE39" s="33">
        <v>20727.3</v>
      </c>
      <c r="AF39" s="33">
        <v>1986.3</v>
      </c>
      <c r="AG39" s="33">
        <v>1198.8</v>
      </c>
      <c r="AH39" s="33">
        <v>189950.6</v>
      </c>
      <c r="AI39" s="31">
        <f t="shared" si="2"/>
        <v>133584</v>
      </c>
      <c r="AJ39" s="33">
        <v>5434.5</v>
      </c>
      <c r="AK39" s="33">
        <v>18091.400000000001</v>
      </c>
      <c r="AL39" s="33">
        <v>110058.1</v>
      </c>
      <c r="AM39" s="31">
        <f t="shared" si="3"/>
        <v>329517.8</v>
      </c>
      <c r="AN39" s="33">
        <v>85081.1</v>
      </c>
      <c r="AO39" s="33">
        <v>38639</v>
      </c>
      <c r="AP39" s="33">
        <v>82121.7</v>
      </c>
      <c r="AQ39" s="33">
        <v>28785.9</v>
      </c>
      <c r="AR39" s="33">
        <v>70.599999999999994</v>
      </c>
      <c r="AS39" s="33">
        <v>4800.6000000000004</v>
      </c>
      <c r="AT39" s="33">
        <v>12791</v>
      </c>
      <c r="AU39" s="33">
        <v>1678.6</v>
      </c>
      <c r="AV39" s="33">
        <v>40515</v>
      </c>
      <c r="AW39" s="33">
        <v>35034.300000000003</v>
      </c>
      <c r="AX39" s="31">
        <f t="shared" si="4"/>
        <v>14325.3</v>
      </c>
      <c r="AY39" s="33">
        <v>821.8</v>
      </c>
      <c r="AZ39" s="33">
        <v>415.8</v>
      </c>
      <c r="BA39" s="33">
        <v>472</v>
      </c>
      <c r="BB39" s="33">
        <v>1088.5</v>
      </c>
      <c r="BC39" s="33">
        <v>11022.3</v>
      </c>
      <c r="BD39" s="33">
        <v>504.9</v>
      </c>
      <c r="BE39" s="31">
        <f t="shared" si="5"/>
        <v>14733.199999999999</v>
      </c>
      <c r="BF39" s="33">
        <v>7159.1</v>
      </c>
      <c r="BG39" s="33">
        <v>6223.7</v>
      </c>
      <c r="BH39" s="33">
        <v>1350.4</v>
      </c>
      <c r="BI39" s="33">
        <f t="shared" si="6"/>
        <v>2719</v>
      </c>
      <c r="BJ39" s="33">
        <v>2719</v>
      </c>
      <c r="BK39" s="33">
        <f t="shared" si="7"/>
        <v>121932.79999999999</v>
      </c>
      <c r="BL39" s="33">
        <v>1180.5999999999999</v>
      </c>
      <c r="BM39" s="33">
        <v>4175.8</v>
      </c>
      <c r="BN39" s="33">
        <v>8987</v>
      </c>
      <c r="BO39" s="33">
        <v>2570.1</v>
      </c>
      <c r="BP39" s="33">
        <v>480.3</v>
      </c>
      <c r="BQ39" s="33">
        <v>1069.3</v>
      </c>
      <c r="BR39" s="33">
        <v>0.9</v>
      </c>
      <c r="BS39" s="33">
        <v>94503.9</v>
      </c>
      <c r="BT39" s="33">
        <v>260.2</v>
      </c>
      <c r="BU39" s="33">
        <v>455.7</v>
      </c>
      <c r="BV39" s="33">
        <v>637.79999999999995</v>
      </c>
      <c r="BW39" s="33">
        <v>1057.4000000000001</v>
      </c>
      <c r="BX39" s="33">
        <v>6553.8</v>
      </c>
      <c r="BY39" s="33">
        <f t="shared" si="8"/>
        <v>188858.7</v>
      </c>
      <c r="BZ39" s="33">
        <v>144844.20000000001</v>
      </c>
      <c r="CA39" s="33">
        <v>6215.1</v>
      </c>
      <c r="CB39" s="33">
        <v>11472.3</v>
      </c>
      <c r="CC39" s="33">
        <v>12730.9</v>
      </c>
      <c r="CD39" s="33">
        <v>13596.2</v>
      </c>
      <c r="CE39" s="33">
        <f t="shared" si="9"/>
        <v>19596</v>
      </c>
      <c r="CF39" s="33">
        <v>1704.4</v>
      </c>
      <c r="CG39" s="33">
        <v>940.8</v>
      </c>
      <c r="CH39" s="33">
        <v>72.3</v>
      </c>
      <c r="CI39" s="33">
        <v>8327.4</v>
      </c>
      <c r="CJ39" s="33">
        <v>5299.2</v>
      </c>
      <c r="CK39" s="33">
        <v>1604.5</v>
      </c>
      <c r="CL39" s="33">
        <v>1647.4</v>
      </c>
      <c r="CM39" s="33" t="s">
        <v>108</v>
      </c>
      <c r="CN39" s="33" t="s">
        <v>108</v>
      </c>
      <c r="CO39" s="33" t="s">
        <v>108</v>
      </c>
      <c r="CP39" s="33">
        <v>529914</v>
      </c>
      <c r="CQ39" s="33" t="s">
        <v>108</v>
      </c>
      <c r="CR39" s="33">
        <v>1944437.1999999997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D5B64-7824-4075-84A6-617DD2B69F88}">
  <sheetPr>
    <pageSetUpPr fitToPage="1"/>
  </sheetPr>
  <dimension ref="A1:CR42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171</v>
      </c>
      <c r="B1" s="8"/>
    </row>
    <row r="2" spans="1:96" s="5" customFormat="1" ht="11.25" customHeight="1">
      <c r="A2" s="23" t="s">
        <v>144</v>
      </c>
      <c r="B2" s="8"/>
    </row>
    <row r="3" spans="1:96" ht="6" customHeight="1">
      <c r="A3" s="11"/>
      <c r="B3" s="11"/>
    </row>
    <row r="4" spans="1:96" ht="11.25" customHeight="1">
      <c r="A4" s="27" t="s">
        <v>110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90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 t="str">
        <f>IF(SUM(G11:AH11)=0,"-",SUM(G11:AH11))</f>
        <v>-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 t="s">
        <v>108</v>
      </c>
      <c r="P11" s="33" t="s">
        <v>108</v>
      </c>
      <c r="Q11" s="33" t="s">
        <v>108</v>
      </c>
      <c r="R11" s="33" t="s">
        <v>108</v>
      </c>
      <c r="S11" s="33" t="s">
        <v>108</v>
      </c>
      <c r="T11" s="33" t="s">
        <v>108</v>
      </c>
      <c r="U11" s="33" t="s">
        <v>108</v>
      </c>
      <c r="V11" s="33" t="s">
        <v>108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 t="s">
        <v>108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 t="s">
        <v>108</v>
      </c>
      <c r="CQ11" s="33" t="s">
        <v>108</v>
      </c>
      <c r="CR11" s="33" t="s">
        <v>108</v>
      </c>
    </row>
    <row r="12" spans="1:96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 t="str">
        <f t="shared" ref="F12:F39" si="1">IF(SUM(G12:AH12)=0,"-",SUM(G12:AH12))</f>
        <v>-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 t="s">
        <v>108</v>
      </c>
      <c r="P12" s="33" t="s">
        <v>108</v>
      </c>
      <c r="Q12" s="33" t="s">
        <v>108</v>
      </c>
      <c r="R12" s="33" t="s">
        <v>108</v>
      </c>
      <c r="S12" s="33" t="s">
        <v>108</v>
      </c>
      <c r="T12" s="33" t="s">
        <v>108</v>
      </c>
      <c r="U12" s="33" t="s">
        <v>108</v>
      </c>
      <c r="V12" s="33" t="s">
        <v>108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 t="s">
        <v>108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 t="s">
        <v>108</v>
      </c>
      <c r="CQ12" s="33" t="s">
        <v>108</v>
      </c>
      <c r="CR12" s="33" t="s">
        <v>108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8.8000000000000007</v>
      </c>
      <c r="G13" s="31">
        <v>0.6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 t="s">
        <v>108</v>
      </c>
      <c r="P13" s="33" t="s">
        <v>108</v>
      </c>
      <c r="Q13" s="33" t="s">
        <v>108</v>
      </c>
      <c r="R13" s="33" t="s">
        <v>108</v>
      </c>
      <c r="S13" s="33">
        <v>1.3</v>
      </c>
      <c r="T13" s="33" t="s">
        <v>108</v>
      </c>
      <c r="U13" s="33" t="s">
        <v>108</v>
      </c>
      <c r="V13" s="33" t="s">
        <v>108</v>
      </c>
      <c r="W13" s="33" t="s">
        <v>108</v>
      </c>
      <c r="X13" s="33" t="s">
        <v>108</v>
      </c>
      <c r="Y13" s="33" t="s">
        <v>108</v>
      </c>
      <c r="Z13" s="33">
        <v>6.9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 t="s">
        <v>108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>
        <f t="shared" si="7"/>
        <v>84.899999999999991</v>
      </c>
      <c r="BL13" s="33" t="s">
        <v>108</v>
      </c>
      <c r="BM13" s="33" t="s">
        <v>108</v>
      </c>
      <c r="BN13" s="33">
        <v>84.3</v>
      </c>
      <c r="BO13" s="33">
        <v>0.6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>
        <f t="shared" si="8"/>
        <v>2.1</v>
      </c>
      <c r="BZ13" s="33" t="s">
        <v>108</v>
      </c>
      <c r="CA13" s="33" t="s">
        <v>108</v>
      </c>
      <c r="CB13" s="33">
        <v>2.1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 t="s">
        <v>108</v>
      </c>
      <c r="CQ13" s="33" t="s">
        <v>108</v>
      </c>
      <c r="CR13" s="33">
        <v>95.799999999999983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33.200000000000003</v>
      </c>
      <c r="G14" s="31">
        <v>2.6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 t="s">
        <v>108</v>
      </c>
      <c r="P14" s="33" t="s">
        <v>108</v>
      </c>
      <c r="Q14" s="33" t="s">
        <v>108</v>
      </c>
      <c r="R14" s="33" t="s">
        <v>108</v>
      </c>
      <c r="S14" s="33">
        <v>5.8</v>
      </c>
      <c r="T14" s="33" t="s">
        <v>108</v>
      </c>
      <c r="U14" s="33" t="s">
        <v>108</v>
      </c>
      <c r="V14" s="33" t="s">
        <v>108</v>
      </c>
      <c r="W14" s="33" t="s">
        <v>108</v>
      </c>
      <c r="X14" s="33" t="s">
        <v>108</v>
      </c>
      <c r="Y14" s="33" t="s">
        <v>108</v>
      </c>
      <c r="Z14" s="33">
        <v>24.8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 t="s">
        <v>108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>
        <f t="shared" si="7"/>
        <v>389</v>
      </c>
      <c r="BL14" s="33" t="s">
        <v>108</v>
      </c>
      <c r="BM14" s="33" t="s">
        <v>108</v>
      </c>
      <c r="BN14" s="33">
        <v>386.2</v>
      </c>
      <c r="BO14" s="33">
        <v>2.7</v>
      </c>
      <c r="BP14" s="33" t="s">
        <v>108</v>
      </c>
      <c r="BQ14" s="33">
        <v>0.1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>
        <f t="shared" si="8"/>
        <v>9.6</v>
      </c>
      <c r="BZ14" s="33" t="s">
        <v>108</v>
      </c>
      <c r="CA14" s="33" t="s">
        <v>108</v>
      </c>
      <c r="CB14" s="33">
        <v>9.6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 t="s">
        <v>108</v>
      </c>
      <c r="CQ14" s="33" t="s">
        <v>108</v>
      </c>
      <c r="CR14" s="33">
        <v>431.8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42.5</v>
      </c>
      <c r="G15" s="31">
        <v>4.8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 t="s">
        <v>108</v>
      </c>
      <c r="P15" s="33" t="s">
        <v>108</v>
      </c>
      <c r="Q15" s="33" t="s">
        <v>108</v>
      </c>
      <c r="R15" s="33" t="s">
        <v>108</v>
      </c>
      <c r="S15" s="33">
        <v>10.8</v>
      </c>
      <c r="T15" s="33" t="s">
        <v>108</v>
      </c>
      <c r="U15" s="33" t="s">
        <v>108</v>
      </c>
      <c r="V15" s="33" t="s">
        <v>108</v>
      </c>
      <c r="W15" s="33" t="s">
        <v>108</v>
      </c>
      <c r="X15" s="33" t="s">
        <v>108</v>
      </c>
      <c r="Y15" s="33" t="s">
        <v>108</v>
      </c>
      <c r="Z15" s="33">
        <v>26.9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 t="s">
        <v>108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>
        <f t="shared" si="7"/>
        <v>719.90000000000009</v>
      </c>
      <c r="BL15" s="33" t="s">
        <v>108</v>
      </c>
      <c r="BM15" s="33" t="s">
        <v>108</v>
      </c>
      <c r="BN15" s="33">
        <v>714.7</v>
      </c>
      <c r="BO15" s="33">
        <v>5</v>
      </c>
      <c r="BP15" s="33" t="s">
        <v>108</v>
      </c>
      <c r="BQ15" s="33">
        <v>0.2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>
        <f t="shared" si="8"/>
        <v>17.8</v>
      </c>
      <c r="BZ15" s="33" t="s">
        <v>108</v>
      </c>
      <c r="CA15" s="33" t="s">
        <v>108</v>
      </c>
      <c r="CB15" s="33">
        <v>17.8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 t="s">
        <v>108</v>
      </c>
      <c r="CQ15" s="33" t="s">
        <v>108</v>
      </c>
      <c r="CR15" s="33">
        <v>780.2</v>
      </c>
    </row>
    <row r="16" spans="1:96" ht="15" customHeight="1" thickBot="1">
      <c r="A16" s="29">
        <v>2000</v>
      </c>
      <c r="B16" s="30">
        <f t="shared" si="0"/>
        <v>0.1</v>
      </c>
      <c r="C16" s="31">
        <v>0.1</v>
      </c>
      <c r="D16" s="31" t="s">
        <v>108</v>
      </c>
      <c r="E16" s="31" t="s">
        <v>108</v>
      </c>
      <c r="F16" s="30">
        <f t="shared" si="1"/>
        <v>51.1</v>
      </c>
      <c r="G16" s="31">
        <v>7.1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 t="s">
        <v>108</v>
      </c>
      <c r="P16" s="33" t="s">
        <v>108</v>
      </c>
      <c r="Q16" s="33" t="s">
        <v>108</v>
      </c>
      <c r="R16" s="33" t="s">
        <v>108</v>
      </c>
      <c r="S16" s="33">
        <v>16</v>
      </c>
      <c r="T16" s="33" t="s">
        <v>108</v>
      </c>
      <c r="U16" s="33" t="s">
        <v>108</v>
      </c>
      <c r="V16" s="33" t="s">
        <v>108</v>
      </c>
      <c r="W16" s="33" t="s">
        <v>108</v>
      </c>
      <c r="X16" s="33" t="s">
        <v>108</v>
      </c>
      <c r="Y16" s="33" t="s">
        <v>108</v>
      </c>
      <c r="Z16" s="33">
        <v>28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 t="s">
        <v>108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>
        <f t="shared" si="7"/>
        <v>1063.3</v>
      </c>
      <c r="BL16" s="33" t="s">
        <v>108</v>
      </c>
      <c r="BM16" s="33" t="s">
        <v>108</v>
      </c>
      <c r="BN16" s="33">
        <v>1055.7</v>
      </c>
      <c r="BO16" s="33">
        <v>7.3</v>
      </c>
      <c r="BP16" s="33" t="s">
        <v>108</v>
      </c>
      <c r="BQ16" s="33">
        <v>0.3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>
        <f t="shared" si="8"/>
        <v>26.3</v>
      </c>
      <c r="BZ16" s="33" t="s">
        <v>108</v>
      </c>
      <c r="CA16" s="33" t="s">
        <v>108</v>
      </c>
      <c r="CB16" s="33">
        <v>26.3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 t="s">
        <v>108</v>
      </c>
      <c r="CQ16" s="33" t="s">
        <v>108</v>
      </c>
      <c r="CR16" s="33">
        <v>1140.8</v>
      </c>
    </row>
    <row r="17" spans="1:96" ht="15" customHeight="1" thickBot="1">
      <c r="A17" s="29">
        <v>2001</v>
      </c>
      <c r="B17" s="30">
        <f t="shared" si="0"/>
        <v>0.1</v>
      </c>
      <c r="C17" s="31">
        <v>0.1</v>
      </c>
      <c r="D17" s="31" t="s">
        <v>108</v>
      </c>
      <c r="E17" s="31" t="s">
        <v>108</v>
      </c>
      <c r="F17" s="30">
        <f t="shared" si="1"/>
        <v>51.7</v>
      </c>
      <c r="G17" s="31">
        <v>8.3000000000000007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 t="s">
        <v>108</v>
      </c>
      <c r="P17" s="33" t="s">
        <v>108</v>
      </c>
      <c r="Q17" s="33" t="s">
        <v>108</v>
      </c>
      <c r="R17" s="33" t="s">
        <v>108</v>
      </c>
      <c r="S17" s="33">
        <v>13.8</v>
      </c>
      <c r="T17" s="33" t="s">
        <v>108</v>
      </c>
      <c r="U17" s="33" t="s">
        <v>108</v>
      </c>
      <c r="V17" s="33" t="s">
        <v>108</v>
      </c>
      <c r="W17" s="33" t="s">
        <v>108</v>
      </c>
      <c r="X17" s="33" t="s">
        <v>108</v>
      </c>
      <c r="Y17" s="33" t="s">
        <v>108</v>
      </c>
      <c r="Z17" s="33">
        <v>29.6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 t="s">
        <v>108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>
        <f t="shared" si="7"/>
        <v>1216.1999999999998</v>
      </c>
      <c r="BL17" s="33" t="s">
        <v>108</v>
      </c>
      <c r="BM17" s="33" t="s">
        <v>108</v>
      </c>
      <c r="BN17" s="33">
        <v>1210.5999999999999</v>
      </c>
      <c r="BO17" s="33">
        <v>4.5999999999999996</v>
      </c>
      <c r="BP17" s="33" t="s">
        <v>108</v>
      </c>
      <c r="BQ17" s="33">
        <v>1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>
        <f t="shared" si="8"/>
        <v>254.9</v>
      </c>
      <c r="BZ17" s="33" t="s">
        <v>108</v>
      </c>
      <c r="CA17" s="33" t="s">
        <v>108</v>
      </c>
      <c r="CB17" s="33">
        <v>254.9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 t="s">
        <v>108</v>
      </c>
      <c r="CQ17" s="33" t="s">
        <v>108</v>
      </c>
      <c r="CR17" s="33">
        <v>1522.8999999999999</v>
      </c>
    </row>
    <row r="18" spans="1:96" ht="15" customHeight="1" thickBot="1">
      <c r="A18" s="29">
        <v>2002</v>
      </c>
      <c r="B18" s="30">
        <f t="shared" si="0"/>
        <v>0.2</v>
      </c>
      <c r="C18" s="31">
        <v>0.2</v>
      </c>
      <c r="D18" s="31" t="s">
        <v>108</v>
      </c>
      <c r="E18" s="31" t="s">
        <v>108</v>
      </c>
      <c r="F18" s="30">
        <f t="shared" si="1"/>
        <v>74.300000000000011</v>
      </c>
      <c r="G18" s="31">
        <v>15.2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 t="s">
        <v>108</v>
      </c>
      <c r="P18" s="33" t="s">
        <v>108</v>
      </c>
      <c r="Q18" s="33" t="s">
        <v>108</v>
      </c>
      <c r="R18" s="33" t="s">
        <v>108</v>
      </c>
      <c r="S18" s="33">
        <v>27.5</v>
      </c>
      <c r="T18" s="33" t="s">
        <v>108</v>
      </c>
      <c r="U18" s="33" t="s">
        <v>108</v>
      </c>
      <c r="V18" s="33" t="s">
        <v>108</v>
      </c>
      <c r="W18" s="33" t="s">
        <v>108</v>
      </c>
      <c r="X18" s="33" t="s">
        <v>108</v>
      </c>
      <c r="Y18" s="33" t="s">
        <v>108</v>
      </c>
      <c r="Z18" s="33">
        <v>31.6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 t="s">
        <v>108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>
        <f t="shared" si="7"/>
        <v>1563.2</v>
      </c>
      <c r="BL18" s="33" t="s">
        <v>108</v>
      </c>
      <c r="BM18" s="33" t="s">
        <v>108</v>
      </c>
      <c r="BN18" s="33">
        <v>1557</v>
      </c>
      <c r="BO18" s="33">
        <v>5</v>
      </c>
      <c r="BP18" s="33" t="s">
        <v>108</v>
      </c>
      <c r="BQ18" s="33">
        <v>1.2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>
        <f t="shared" si="8"/>
        <v>292.89999999999998</v>
      </c>
      <c r="BZ18" s="33" t="s">
        <v>108</v>
      </c>
      <c r="CA18" s="33" t="s">
        <v>108</v>
      </c>
      <c r="CB18" s="33">
        <v>292.89999999999998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 t="s">
        <v>108</v>
      </c>
      <c r="CQ18" s="33" t="s">
        <v>108</v>
      </c>
      <c r="CR18" s="33">
        <v>1930.6</v>
      </c>
    </row>
    <row r="19" spans="1:96" ht="15" customHeight="1" thickBot="1">
      <c r="A19" s="29">
        <v>2003</v>
      </c>
      <c r="B19" s="30">
        <f t="shared" si="0"/>
        <v>0.8</v>
      </c>
      <c r="C19" s="31">
        <v>0.8</v>
      </c>
      <c r="D19" s="31" t="s">
        <v>108</v>
      </c>
      <c r="E19" s="31" t="s">
        <v>108</v>
      </c>
      <c r="F19" s="30">
        <f t="shared" si="1"/>
        <v>97.6</v>
      </c>
      <c r="G19" s="31">
        <v>22.4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 t="s">
        <v>108</v>
      </c>
      <c r="P19" s="33" t="s">
        <v>108</v>
      </c>
      <c r="Q19" s="33" t="s">
        <v>108</v>
      </c>
      <c r="R19" s="33" t="s">
        <v>108</v>
      </c>
      <c r="S19" s="33">
        <v>41.9</v>
      </c>
      <c r="T19" s="33" t="s">
        <v>108</v>
      </c>
      <c r="U19" s="33" t="s">
        <v>108</v>
      </c>
      <c r="V19" s="33" t="s">
        <v>108</v>
      </c>
      <c r="W19" s="33" t="s">
        <v>108</v>
      </c>
      <c r="X19" s="33" t="s">
        <v>108</v>
      </c>
      <c r="Y19" s="33" t="s">
        <v>108</v>
      </c>
      <c r="Z19" s="33">
        <v>33.299999999999997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 t="s">
        <v>108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>
        <f t="shared" si="7"/>
        <v>1909.3000000000002</v>
      </c>
      <c r="BL19" s="33" t="s">
        <v>108</v>
      </c>
      <c r="BM19" s="33" t="s">
        <v>108</v>
      </c>
      <c r="BN19" s="33">
        <v>1902.4</v>
      </c>
      <c r="BO19" s="33">
        <v>5.5</v>
      </c>
      <c r="BP19" s="33" t="s">
        <v>108</v>
      </c>
      <c r="BQ19" s="33">
        <v>1.4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>
        <f t="shared" si="8"/>
        <v>353.4</v>
      </c>
      <c r="BZ19" s="33" t="s">
        <v>108</v>
      </c>
      <c r="CA19" s="33" t="s">
        <v>108</v>
      </c>
      <c r="CB19" s="33">
        <v>353.4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 t="s">
        <v>108</v>
      </c>
      <c r="CQ19" s="33" t="s">
        <v>108</v>
      </c>
      <c r="CR19" s="33">
        <v>2361.1000000000004</v>
      </c>
    </row>
    <row r="20" spans="1:96" ht="15" customHeight="1" thickBot="1">
      <c r="A20" s="29">
        <v>2004</v>
      </c>
      <c r="B20" s="30">
        <f t="shared" si="0"/>
        <v>1</v>
      </c>
      <c r="C20" s="31">
        <v>1</v>
      </c>
      <c r="D20" s="31" t="s">
        <v>108</v>
      </c>
      <c r="E20" s="31" t="s">
        <v>108</v>
      </c>
      <c r="F20" s="30">
        <f t="shared" si="1"/>
        <v>125.80000000000001</v>
      </c>
      <c r="G20" s="31">
        <v>30.9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 t="s">
        <v>108</v>
      </c>
      <c r="P20" s="33" t="s">
        <v>108</v>
      </c>
      <c r="Q20" s="33" t="s">
        <v>108</v>
      </c>
      <c r="R20" s="33" t="s">
        <v>108</v>
      </c>
      <c r="S20" s="33">
        <v>59</v>
      </c>
      <c r="T20" s="33" t="s">
        <v>108</v>
      </c>
      <c r="U20" s="33" t="s">
        <v>108</v>
      </c>
      <c r="V20" s="33" t="s">
        <v>108</v>
      </c>
      <c r="W20" s="33" t="s">
        <v>108</v>
      </c>
      <c r="X20" s="33" t="s">
        <v>108</v>
      </c>
      <c r="Y20" s="33" t="s">
        <v>108</v>
      </c>
      <c r="Z20" s="33">
        <v>35.9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 t="s">
        <v>108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>
        <f t="shared" si="7"/>
        <v>2305.2999999999997</v>
      </c>
      <c r="BL20" s="33" t="s">
        <v>108</v>
      </c>
      <c r="BM20" s="33" t="s">
        <v>108</v>
      </c>
      <c r="BN20" s="33">
        <v>2297.6999999999998</v>
      </c>
      <c r="BO20" s="33">
        <v>5.9</v>
      </c>
      <c r="BP20" s="33" t="s">
        <v>108</v>
      </c>
      <c r="BQ20" s="33">
        <v>1.7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>
        <f t="shared" si="8"/>
        <v>392.6</v>
      </c>
      <c r="BZ20" s="33" t="s">
        <v>108</v>
      </c>
      <c r="CA20" s="33" t="s">
        <v>108</v>
      </c>
      <c r="CB20" s="33">
        <v>392.6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 t="s">
        <v>108</v>
      </c>
      <c r="CQ20" s="33" t="s">
        <v>108</v>
      </c>
      <c r="CR20" s="33">
        <v>2824.7</v>
      </c>
    </row>
    <row r="21" spans="1:96" ht="15" customHeight="1" thickBot="1">
      <c r="A21" s="29">
        <v>2005</v>
      </c>
      <c r="B21" s="30">
        <f t="shared" si="0"/>
        <v>1.2</v>
      </c>
      <c r="C21" s="31">
        <v>1.2</v>
      </c>
      <c r="D21" s="31" t="s">
        <v>108</v>
      </c>
      <c r="E21" s="31" t="s">
        <v>108</v>
      </c>
      <c r="F21" s="30">
        <f t="shared" si="1"/>
        <v>153.9</v>
      </c>
      <c r="G21" s="31">
        <v>39.1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 t="s">
        <v>108</v>
      </c>
      <c r="P21" s="33" t="s">
        <v>108</v>
      </c>
      <c r="Q21" s="33" t="s">
        <v>108</v>
      </c>
      <c r="R21" s="33" t="s">
        <v>108</v>
      </c>
      <c r="S21" s="33">
        <v>75.7</v>
      </c>
      <c r="T21" s="33" t="s">
        <v>108</v>
      </c>
      <c r="U21" s="33" t="s">
        <v>108</v>
      </c>
      <c r="V21" s="33" t="s">
        <v>108</v>
      </c>
      <c r="W21" s="33" t="s">
        <v>108</v>
      </c>
      <c r="X21" s="33" t="s">
        <v>108</v>
      </c>
      <c r="Y21" s="33" t="s">
        <v>108</v>
      </c>
      <c r="Z21" s="33">
        <v>39.1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 t="s">
        <v>108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>
        <f t="shared" si="7"/>
        <v>2750.2</v>
      </c>
      <c r="BL21" s="33" t="s">
        <v>108</v>
      </c>
      <c r="BM21" s="33" t="s">
        <v>108</v>
      </c>
      <c r="BN21" s="33">
        <v>2742</v>
      </c>
      <c r="BO21" s="33">
        <v>6.2</v>
      </c>
      <c r="BP21" s="33" t="s">
        <v>108</v>
      </c>
      <c r="BQ21" s="33">
        <v>2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>
        <f t="shared" si="8"/>
        <v>425.8</v>
      </c>
      <c r="BZ21" s="33" t="s">
        <v>108</v>
      </c>
      <c r="CA21" s="33" t="s">
        <v>108</v>
      </c>
      <c r="CB21" s="33">
        <v>425.8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 t="s">
        <v>108</v>
      </c>
      <c r="CQ21" s="33" t="s">
        <v>108</v>
      </c>
      <c r="CR21" s="33">
        <v>3331.1</v>
      </c>
    </row>
    <row r="22" spans="1:96" ht="15" customHeight="1" thickBot="1">
      <c r="A22" s="29">
        <v>2006</v>
      </c>
      <c r="B22" s="30">
        <f t="shared" si="0"/>
        <v>1.9</v>
      </c>
      <c r="C22" s="31">
        <v>1.9</v>
      </c>
      <c r="D22" s="31" t="s">
        <v>108</v>
      </c>
      <c r="E22" s="31" t="s">
        <v>108</v>
      </c>
      <c r="F22" s="30">
        <f t="shared" si="1"/>
        <v>201.5</v>
      </c>
      <c r="G22" s="31">
        <v>50.7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 t="s">
        <v>108</v>
      </c>
      <c r="P22" s="33" t="s">
        <v>108</v>
      </c>
      <c r="Q22" s="33" t="s">
        <v>108</v>
      </c>
      <c r="R22" s="33" t="s">
        <v>108</v>
      </c>
      <c r="S22" s="33">
        <v>98.8</v>
      </c>
      <c r="T22" s="33" t="s">
        <v>108</v>
      </c>
      <c r="U22" s="33" t="s">
        <v>108</v>
      </c>
      <c r="V22" s="33" t="s">
        <v>108</v>
      </c>
      <c r="W22" s="33" t="s">
        <v>108</v>
      </c>
      <c r="X22" s="33" t="s">
        <v>108</v>
      </c>
      <c r="Y22" s="33" t="s">
        <v>108</v>
      </c>
      <c r="Z22" s="33">
        <v>52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 t="s">
        <v>108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>
        <f t="shared" si="7"/>
        <v>3270.2000000000003</v>
      </c>
      <c r="BL22" s="33" t="s">
        <v>108</v>
      </c>
      <c r="BM22" s="33" t="s">
        <v>108</v>
      </c>
      <c r="BN22" s="33">
        <v>3260.9</v>
      </c>
      <c r="BO22" s="33">
        <v>7</v>
      </c>
      <c r="BP22" s="33" t="s">
        <v>108</v>
      </c>
      <c r="BQ22" s="33">
        <v>2.2999999999999998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>
        <f t="shared" si="8"/>
        <v>538.79999999999995</v>
      </c>
      <c r="BZ22" s="33" t="s">
        <v>108</v>
      </c>
      <c r="CA22" s="33" t="s">
        <v>108</v>
      </c>
      <c r="CB22" s="33">
        <v>538.79999999999995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 t="s">
        <v>108</v>
      </c>
      <c r="CQ22" s="33" t="s">
        <v>108</v>
      </c>
      <c r="CR22" s="33">
        <v>4012.4000000000005</v>
      </c>
    </row>
    <row r="23" spans="1:96" ht="15" customHeight="1" thickBot="1">
      <c r="A23" s="29">
        <v>2007</v>
      </c>
      <c r="B23" s="30">
        <f t="shared" si="0"/>
        <v>3.3</v>
      </c>
      <c r="C23" s="31">
        <v>3.3</v>
      </c>
      <c r="D23" s="31" t="s">
        <v>108</v>
      </c>
      <c r="E23" s="31" t="s">
        <v>108</v>
      </c>
      <c r="F23" s="30">
        <f t="shared" si="1"/>
        <v>248.60000000000002</v>
      </c>
      <c r="G23" s="31">
        <v>64.400000000000006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 t="s">
        <v>108</v>
      </c>
      <c r="P23" s="33" t="s">
        <v>108</v>
      </c>
      <c r="Q23" s="33" t="s">
        <v>108</v>
      </c>
      <c r="R23" s="33" t="s">
        <v>108</v>
      </c>
      <c r="S23" s="33">
        <v>126.4</v>
      </c>
      <c r="T23" s="33" t="s">
        <v>108</v>
      </c>
      <c r="U23" s="33" t="s">
        <v>108</v>
      </c>
      <c r="V23" s="33" t="s">
        <v>108</v>
      </c>
      <c r="W23" s="33" t="s">
        <v>108</v>
      </c>
      <c r="X23" s="33" t="s">
        <v>108</v>
      </c>
      <c r="Y23" s="33" t="s">
        <v>108</v>
      </c>
      <c r="Z23" s="33">
        <v>57.8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 t="s">
        <v>108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>
        <f t="shared" si="7"/>
        <v>3838.4</v>
      </c>
      <c r="BL23" s="33" t="s">
        <v>108</v>
      </c>
      <c r="BM23" s="33" t="s">
        <v>108</v>
      </c>
      <c r="BN23" s="33">
        <v>3827.8</v>
      </c>
      <c r="BO23" s="33">
        <v>7.9</v>
      </c>
      <c r="BP23" s="33" t="s">
        <v>108</v>
      </c>
      <c r="BQ23" s="33">
        <v>2.7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>
        <f t="shared" si="8"/>
        <v>670.6</v>
      </c>
      <c r="BZ23" s="33" t="s">
        <v>108</v>
      </c>
      <c r="CA23" s="33" t="s">
        <v>108</v>
      </c>
      <c r="CB23" s="33">
        <v>670.6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s">
        <v>108</v>
      </c>
      <c r="CQ23" s="33" t="s">
        <v>108</v>
      </c>
      <c r="CR23" s="33">
        <v>4760.9000000000005</v>
      </c>
    </row>
    <row r="24" spans="1:96" ht="15" customHeight="1" thickBot="1">
      <c r="A24" s="29">
        <v>2008</v>
      </c>
      <c r="B24" s="30">
        <f t="shared" si="0"/>
        <v>6.3</v>
      </c>
      <c r="C24" s="31">
        <v>6.3</v>
      </c>
      <c r="D24" s="31" t="s">
        <v>108</v>
      </c>
      <c r="E24" s="31" t="s">
        <v>108</v>
      </c>
      <c r="F24" s="30">
        <f t="shared" si="1"/>
        <v>304.20000000000005</v>
      </c>
      <c r="G24" s="31">
        <v>91.3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 t="s">
        <v>108</v>
      </c>
      <c r="P24" s="33" t="s">
        <v>108</v>
      </c>
      <c r="Q24" s="33" t="s">
        <v>108</v>
      </c>
      <c r="R24" s="33" t="s">
        <v>108</v>
      </c>
      <c r="S24" s="33">
        <v>148.5</v>
      </c>
      <c r="T24" s="33" t="s">
        <v>108</v>
      </c>
      <c r="U24" s="33" t="s">
        <v>108</v>
      </c>
      <c r="V24" s="33" t="s">
        <v>108</v>
      </c>
      <c r="W24" s="33" t="s">
        <v>108</v>
      </c>
      <c r="X24" s="33" t="s">
        <v>108</v>
      </c>
      <c r="Y24" s="33" t="s">
        <v>108</v>
      </c>
      <c r="Z24" s="33">
        <v>64.400000000000006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 t="s">
        <v>108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>
        <f t="shared" si="7"/>
        <v>4444.5999999999995</v>
      </c>
      <c r="BL24" s="33" t="s">
        <v>108</v>
      </c>
      <c r="BM24" s="33" t="s">
        <v>108</v>
      </c>
      <c r="BN24" s="33">
        <v>4431.7</v>
      </c>
      <c r="BO24" s="33">
        <v>9.4</v>
      </c>
      <c r="BP24" s="33" t="s">
        <v>108</v>
      </c>
      <c r="BQ24" s="33">
        <v>3.5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>
        <f t="shared" si="8"/>
        <v>840.8</v>
      </c>
      <c r="BZ24" s="33" t="s">
        <v>108</v>
      </c>
      <c r="CA24" s="33" t="s">
        <v>108</v>
      </c>
      <c r="CB24" s="33">
        <v>840.8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s">
        <v>108</v>
      </c>
      <c r="CQ24" s="33" t="s">
        <v>108</v>
      </c>
      <c r="CR24" s="33">
        <v>5595.9</v>
      </c>
    </row>
    <row r="25" spans="1:96" ht="15" customHeight="1" thickBot="1">
      <c r="A25" s="29">
        <v>2009</v>
      </c>
      <c r="B25" s="30">
        <f t="shared" si="0"/>
        <v>10.5</v>
      </c>
      <c r="C25" s="31">
        <v>10.5</v>
      </c>
      <c r="D25" s="31" t="s">
        <v>108</v>
      </c>
      <c r="E25" s="31" t="s">
        <v>108</v>
      </c>
      <c r="F25" s="30">
        <f t="shared" si="1"/>
        <v>496.29999999999995</v>
      </c>
      <c r="G25" s="31">
        <v>125.1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 t="s">
        <v>108</v>
      </c>
      <c r="P25" s="33" t="s">
        <v>108</v>
      </c>
      <c r="Q25" s="33" t="s">
        <v>108</v>
      </c>
      <c r="R25" s="33" t="s">
        <v>108</v>
      </c>
      <c r="S25" s="33">
        <v>175.2</v>
      </c>
      <c r="T25" s="33" t="s">
        <v>108</v>
      </c>
      <c r="U25" s="33" t="s">
        <v>108</v>
      </c>
      <c r="V25" s="33" t="s">
        <v>108</v>
      </c>
      <c r="W25" s="33" t="s">
        <v>108</v>
      </c>
      <c r="X25" s="33" t="s">
        <v>108</v>
      </c>
      <c r="Y25" s="33" t="s">
        <v>108</v>
      </c>
      <c r="Z25" s="33">
        <v>69.7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 t="s">
        <v>108</v>
      </c>
      <c r="AG25" s="33" t="s">
        <v>108</v>
      </c>
      <c r="AH25" s="33">
        <v>126.3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>
        <f t="shared" si="7"/>
        <v>5138.8999999999996</v>
      </c>
      <c r="BL25" s="33" t="s">
        <v>108</v>
      </c>
      <c r="BM25" s="33" t="s">
        <v>108</v>
      </c>
      <c r="BN25" s="33">
        <v>5123.2</v>
      </c>
      <c r="BO25" s="33">
        <v>11.3</v>
      </c>
      <c r="BP25" s="33" t="s">
        <v>108</v>
      </c>
      <c r="BQ25" s="33">
        <v>4.4000000000000004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>
        <f t="shared" si="8"/>
        <v>978.5</v>
      </c>
      <c r="BZ25" s="33" t="s">
        <v>108</v>
      </c>
      <c r="CA25" s="33" t="s">
        <v>108</v>
      </c>
      <c r="CB25" s="33">
        <v>978.5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s">
        <v>108</v>
      </c>
      <c r="CQ25" s="33" t="s">
        <v>108</v>
      </c>
      <c r="CR25" s="33">
        <v>6624.2</v>
      </c>
    </row>
    <row r="26" spans="1:96" ht="15" customHeight="1" thickBot="1">
      <c r="A26" s="29">
        <v>2010</v>
      </c>
      <c r="B26" s="30">
        <f t="shared" si="0"/>
        <v>13.7</v>
      </c>
      <c r="C26" s="31">
        <v>13.7</v>
      </c>
      <c r="D26" s="31" t="s">
        <v>108</v>
      </c>
      <c r="E26" s="31" t="s">
        <v>108</v>
      </c>
      <c r="F26" s="30">
        <f t="shared" si="1"/>
        <v>984.8</v>
      </c>
      <c r="G26" s="31">
        <v>208.5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 t="s">
        <v>108</v>
      </c>
      <c r="P26" s="33" t="s">
        <v>108</v>
      </c>
      <c r="Q26" s="33" t="s">
        <v>108</v>
      </c>
      <c r="R26" s="33" t="s">
        <v>108</v>
      </c>
      <c r="S26" s="33">
        <v>246.7</v>
      </c>
      <c r="T26" s="33" t="s">
        <v>108</v>
      </c>
      <c r="U26" s="33" t="s">
        <v>108</v>
      </c>
      <c r="V26" s="33" t="s">
        <v>108</v>
      </c>
      <c r="W26" s="33" t="s">
        <v>108</v>
      </c>
      <c r="X26" s="33" t="s">
        <v>108</v>
      </c>
      <c r="Y26" s="33" t="s">
        <v>108</v>
      </c>
      <c r="Z26" s="33">
        <v>76.900000000000006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 t="s">
        <v>108</v>
      </c>
      <c r="AG26" s="33" t="s">
        <v>108</v>
      </c>
      <c r="AH26" s="33">
        <v>452.7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>
        <f t="shared" si="7"/>
        <v>5849.7</v>
      </c>
      <c r="BL26" s="33" t="s">
        <v>108</v>
      </c>
      <c r="BM26" s="33" t="s">
        <v>108</v>
      </c>
      <c r="BN26" s="33">
        <v>5821</v>
      </c>
      <c r="BO26" s="33">
        <v>20.399999999999999</v>
      </c>
      <c r="BP26" s="33" t="s">
        <v>108</v>
      </c>
      <c r="BQ26" s="33">
        <v>8.3000000000000007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>
        <f t="shared" si="8"/>
        <v>1097.8</v>
      </c>
      <c r="BZ26" s="33" t="s">
        <v>108</v>
      </c>
      <c r="CA26" s="33" t="s">
        <v>108</v>
      </c>
      <c r="CB26" s="33">
        <v>1097.8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s">
        <v>108</v>
      </c>
      <c r="CQ26" s="33" t="s">
        <v>108</v>
      </c>
      <c r="CR26" s="33">
        <v>7946</v>
      </c>
    </row>
    <row r="27" spans="1:96" ht="15" customHeight="1" thickBot="1">
      <c r="A27" s="29">
        <v>2011</v>
      </c>
      <c r="B27" s="30">
        <f t="shared" si="0"/>
        <v>22.8</v>
      </c>
      <c r="C27" s="31">
        <v>22.8</v>
      </c>
      <c r="D27" s="31" t="s">
        <v>108</v>
      </c>
      <c r="E27" s="31" t="s">
        <v>108</v>
      </c>
      <c r="F27" s="30">
        <f t="shared" si="1"/>
        <v>1138.8000000000002</v>
      </c>
      <c r="G27" s="31">
        <v>264.3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 t="s">
        <v>108</v>
      </c>
      <c r="P27" s="33" t="s">
        <v>108</v>
      </c>
      <c r="Q27" s="33" t="s">
        <v>108</v>
      </c>
      <c r="R27" s="33" t="s">
        <v>108</v>
      </c>
      <c r="S27" s="33">
        <v>298.60000000000002</v>
      </c>
      <c r="T27" s="33" t="s">
        <v>108</v>
      </c>
      <c r="U27" s="33" t="s">
        <v>108</v>
      </c>
      <c r="V27" s="33" t="s">
        <v>108</v>
      </c>
      <c r="W27" s="33" t="s">
        <v>108</v>
      </c>
      <c r="X27" s="33" t="s">
        <v>108</v>
      </c>
      <c r="Y27" s="33" t="s">
        <v>108</v>
      </c>
      <c r="Z27" s="33">
        <v>83.4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 t="s">
        <v>108</v>
      </c>
      <c r="AG27" s="33" t="s">
        <v>108</v>
      </c>
      <c r="AH27" s="33">
        <v>492.5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>
        <f t="shared" si="7"/>
        <v>6666.9</v>
      </c>
      <c r="BL27" s="33" t="s">
        <v>108</v>
      </c>
      <c r="BM27" s="33" t="s">
        <v>108</v>
      </c>
      <c r="BN27" s="33">
        <v>6629.9</v>
      </c>
      <c r="BO27" s="33">
        <v>27</v>
      </c>
      <c r="BP27" s="33" t="s">
        <v>108</v>
      </c>
      <c r="BQ27" s="33">
        <v>10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>
        <f t="shared" si="8"/>
        <v>1235.4000000000001</v>
      </c>
      <c r="BZ27" s="33" t="s">
        <v>108</v>
      </c>
      <c r="CA27" s="33" t="s">
        <v>108</v>
      </c>
      <c r="CB27" s="33">
        <v>1235.4000000000001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s">
        <v>108</v>
      </c>
      <c r="CQ27" s="33" t="s">
        <v>108</v>
      </c>
      <c r="CR27" s="33">
        <v>9063.9</v>
      </c>
    </row>
    <row r="28" spans="1:96" ht="15" customHeight="1" thickBot="1">
      <c r="A28" s="29">
        <v>2012</v>
      </c>
      <c r="B28" s="30">
        <f t="shared" si="0"/>
        <v>44.8</v>
      </c>
      <c r="C28" s="31">
        <v>44.8</v>
      </c>
      <c r="D28" s="31" t="s">
        <v>108</v>
      </c>
      <c r="E28" s="31" t="s">
        <v>108</v>
      </c>
      <c r="F28" s="30">
        <f t="shared" si="1"/>
        <v>1354.1999999999998</v>
      </c>
      <c r="G28" s="31">
        <v>289.39999999999998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 t="s">
        <v>108</v>
      </c>
      <c r="P28" s="33" t="s">
        <v>108</v>
      </c>
      <c r="Q28" s="33" t="s">
        <v>108</v>
      </c>
      <c r="R28" s="33" t="s">
        <v>108</v>
      </c>
      <c r="S28" s="33">
        <v>466.7</v>
      </c>
      <c r="T28" s="33" t="s">
        <v>108</v>
      </c>
      <c r="U28" s="33" t="s">
        <v>108</v>
      </c>
      <c r="V28" s="33" t="s">
        <v>108</v>
      </c>
      <c r="W28" s="33" t="s">
        <v>108</v>
      </c>
      <c r="X28" s="33" t="s">
        <v>108</v>
      </c>
      <c r="Y28" s="33" t="s">
        <v>108</v>
      </c>
      <c r="Z28" s="33">
        <v>86.8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 t="s">
        <v>108</v>
      </c>
      <c r="AG28" s="33" t="s">
        <v>108</v>
      </c>
      <c r="AH28" s="33">
        <v>511.3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>
        <f t="shared" si="7"/>
        <v>7388</v>
      </c>
      <c r="BL28" s="33" t="s">
        <v>108</v>
      </c>
      <c r="BM28" s="33" t="s">
        <v>108</v>
      </c>
      <c r="BN28" s="33">
        <v>7326.6</v>
      </c>
      <c r="BO28" s="33">
        <v>48.7</v>
      </c>
      <c r="BP28" s="33" t="s">
        <v>108</v>
      </c>
      <c r="BQ28" s="33">
        <v>12.7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>
        <f t="shared" si="8"/>
        <v>1415.6</v>
      </c>
      <c r="BZ28" s="33" t="s">
        <v>108</v>
      </c>
      <c r="CA28" s="33">
        <v>95.3</v>
      </c>
      <c r="CB28" s="33">
        <v>1320.3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s">
        <v>108</v>
      </c>
      <c r="CQ28" s="33" t="s">
        <v>108</v>
      </c>
      <c r="CR28" s="33">
        <v>10202.6</v>
      </c>
    </row>
    <row r="29" spans="1:96" ht="15" customHeight="1" thickBot="1">
      <c r="A29" s="29">
        <v>2013</v>
      </c>
      <c r="B29" s="30">
        <f t="shared" si="0"/>
        <v>117.3</v>
      </c>
      <c r="C29" s="31">
        <v>117.3</v>
      </c>
      <c r="D29" s="31" t="s">
        <v>108</v>
      </c>
      <c r="E29" s="31" t="s">
        <v>108</v>
      </c>
      <c r="F29" s="30">
        <f t="shared" si="1"/>
        <v>1606.5</v>
      </c>
      <c r="G29" s="31">
        <v>321.89999999999998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 t="s">
        <v>108</v>
      </c>
      <c r="P29" s="33" t="s">
        <v>108</v>
      </c>
      <c r="Q29" s="33" t="s">
        <v>108</v>
      </c>
      <c r="R29" s="33" t="s">
        <v>108</v>
      </c>
      <c r="S29" s="33">
        <v>653.79999999999995</v>
      </c>
      <c r="T29" s="33" t="s">
        <v>108</v>
      </c>
      <c r="U29" s="33" t="s">
        <v>108</v>
      </c>
      <c r="V29" s="33" t="s">
        <v>108</v>
      </c>
      <c r="W29" s="33" t="s">
        <v>108</v>
      </c>
      <c r="X29" s="33" t="s">
        <v>108</v>
      </c>
      <c r="Y29" s="33" t="s">
        <v>108</v>
      </c>
      <c r="Z29" s="33">
        <v>89.7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 t="s">
        <v>108</v>
      </c>
      <c r="AG29" s="33" t="s">
        <v>108</v>
      </c>
      <c r="AH29" s="33">
        <v>541.1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>
        <f t="shared" si="7"/>
        <v>8117.7999999999993</v>
      </c>
      <c r="BL29" s="33" t="s">
        <v>108</v>
      </c>
      <c r="BM29" s="33" t="s">
        <v>108</v>
      </c>
      <c r="BN29" s="33">
        <v>8042.7</v>
      </c>
      <c r="BO29" s="33">
        <v>60.2</v>
      </c>
      <c r="BP29" s="33" t="s">
        <v>108</v>
      </c>
      <c r="BQ29" s="33">
        <v>14.9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>
        <f t="shared" si="8"/>
        <v>1546.9</v>
      </c>
      <c r="BZ29" s="33" t="s">
        <v>108</v>
      </c>
      <c r="CA29" s="33">
        <v>109.5</v>
      </c>
      <c r="CB29" s="33">
        <v>1437.4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s">
        <v>108</v>
      </c>
      <c r="CQ29" s="33" t="s">
        <v>108</v>
      </c>
      <c r="CR29" s="33">
        <v>11388.5</v>
      </c>
    </row>
    <row r="30" spans="1:96" ht="15" customHeight="1" thickBot="1">
      <c r="A30" s="29">
        <v>2014</v>
      </c>
      <c r="B30" s="30">
        <f t="shared" si="0"/>
        <v>148.30000000000001</v>
      </c>
      <c r="C30" s="31">
        <v>148.30000000000001</v>
      </c>
      <c r="D30" s="31" t="s">
        <v>108</v>
      </c>
      <c r="E30" s="31" t="s">
        <v>108</v>
      </c>
      <c r="F30" s="30">
        <f t="shared" si="1"/>
        <v>1896</v>
      </c>
      <c r="G30" s="31">
        <v>360.1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 t="s">
        <v>108</v>
      </c>
      <c r="P30" s="33" t="s">
        <v>108</v>
      </c>
      <c r="Q30" s="33" t="s">
        <v>108</v>
      </c>
      <c r="R30" s="33" t="s">
        <v>108</v>
      </c>
      <c r="S30" s="33">
        <v>865.3</v>
      </c>
      <c r="T30" s="33" t="s">
        <v>108</v>
      </c>
      <c r="U30" s="33" t="s">
        <v>108</v>
      </c>
      <c r="V30" s="33" t="s">
        <v>108</v>
      </c>
      <c r="W30" s="33" t="s">
        <v>108</v>
      </c>
      <c r="X30" s="33" t="s">
        <v>108</v>
      </c>
      <c r="Y30" s="33" t="s">
        <v>108</v>
      </c>
      <c r="Z30" s="33">
        <v>93.5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 t="s">
        <v>108</v>
      </c>
      <c r="AG30" s="33" t="s">
        <v>108</v>
      </c>
      <c r="AH30" s="33">
        <v>577.1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>
        <f t="shared" si="7"/>
        <v>8903.2000000000007</v>
      </c>
      <c r="BL30" s="33" t="s">
        <v>108</v>
      </c>
      <c r="BM30" s="33" t="s">
        <v>108</v>
      </c>
      <c r="BN30" s="33">
        <v>8803.1</v>
      </c>
      <c r="BO30" s="33">
        <v>82.2</v>
      </c>
      <c r="BP30" s="33" t="s">
        <v>108</v>
      </c>
      <c r="BQ30" s="33">
        <v>17.899999999999999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>
        <f t="shared" si="8"/>
        <v>1682.3</v>
      </c>
      <c r="BZ30" s="33" t="s">
        <v>108</v>
      </c>
      <c r="CA30" s="33">
        <v>124.8</v>
      </c>
      <c r="CB30" s="33">
        <v>1557.5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s">
        <v>108</v>
      </c>
      <c r="CQ30" s="33" t="s">
        <v>108</v>
      </c>
      <c r="CR30" s="33">
        <v>12629.800000000001</v>
      </c>
    </row>
    <row r="31" spans="1:96" ht="15" customHeight="1" thickBot="1">
      <c r="A31" s="29">
        <v>2015</v>
      </c>
      <c r="B31" s="30">
        <f t="shared" si="0"/>
        <v>197.2</v>
      </c>
      <c r="C31" s="31">
        <v>197.2</v>
      </c>
      <c r="D31" s="31" t="s">
        <v>108</v>
      </c>
      <c r="E31" s="31" t="s">
        <v>108</v>
      </c>
      <c r="F31" s="30">
        <f t="shared" si="1"/>
        <v>2241.6999999999998</v>
      </c>
      <c r="G31" s="31">
        <v>405.8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 t="s">
        <v>108</v>
      </c>
      <c r="P31" s="33" t="s">
        <v>108</v>
      </c>
      <c r="Q31" s="33" t="s">
        <v>108</v>
      </c>
      <c r="R31" s="33" t="s">
        <v>108</v>
      </c>
      <c r="S31" s="33">
        <v>1127</v>
      </c>
      <c r="T31" s="33" t="s">
        <v>108</v>
      </c>
      <c r="U31" s="33" t="s">
        <v>108</v>
      </c>
      <c r="V31" s="33" t="s">
        <v>108</v>
      </c>
      <c r="W31" s="33" t="s">
        <v>108</v>
      </c>
      <c r="X31" s="33" t="s">
        <v>108</v>
      </c>
      <c r="Y31" s="33" t="s">
        <v>108</v>
      </c>
      <c r="Z31" s="33">
        <v>99.2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 t="s">
        <v>108</v>
      </c>
      <c r="AG31" s="33" t="s">
        <v>108</v>
      </c>
      <c r="AH31" s="33">
        <v>609.70000000000005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>
        <f t="shared" si="7"/>
        <v>9674.7999999999993</v>
      </c>
      <c r="BL31" s="33" t="s">
        <v>108</v>
      </c>
      <c r="BM31" s="33" t="s">
        <v>108</v>
      </c>
      <c r="BN31" s="33">
        <v>9525.6</v>
      </c>
      <c r="BO31" s="33">
        <v>103.8</v>
      </c>
      <c r="BP31" s="33" t="s">
        <v>108</v>
      </c>
      <c r="BQ31" s="33">
        <v>45.4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>
        <f t="shared" si="8"/>
        <v>1829.9</v>
      </c>
      <c r="BZ31" s="33" t="s">
        <v>108</v>
      </c>
      <c r="CA31" s="33">
        <v>140.4</v>
      </c>
      <c r="CB31" s="33">
        <v>1689.5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s">
        <v>108</v>
      </c>
      <c r="CQ31" s="33" t="s">
        <v>108</v>
      </c>
      <c r="CR31" s="33">
        <v>13943.599999999999</v>
      </c>
    </row>
    <row r="32" spans="1:96" ht="15" customHeight="1" thickBot="1">
      <c r="A32" s="29">
        <v>2016</v>
      </c>
      <c r="B32" s="30">
        <f t="shared" si="0"/>
        <v>518.1</v>
      </c>
      <c r="C32" s="31">
        <v>518.1</v>
      </c>
      <c r="D32" s="31" t="s">
        <v>108</v>
      </c>
      <c r="E32" s="31" t="s">
        <v>108</v>
      </c>
      <c r="F32" s="30">
        <f t="shared" si="1"/>
        <v>2493.3000000000002</v>
      </c>
      <c r="G32" s="31">
        <v>438.8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 t="s">
        <v>108</v>
      </c>
      <c r="P32" s="33" t="s">
        <v>108</v>
      </c>
      <c r="Q32" s="33" t="s">
        <v>108</v>
      </c>
      <c r="R32" s="33" t="s">
        <v>108</v>
      </c>
      <c r="S32" s="33">
        <v>1291.3</v>
      </c>
      <c r="T32" s="33" t="s">
        <v>108</v>
      </c>
      <c r="U32" s="33" t="s">
        <v>108</v>
      </c>
      <c r="V32" s="33" t="s">
        <v>108</v>
      </c>
      <c r="W32" s="33" t="s">
        <v>108</v>
      </c>
      <c r="X32" s="33" t="s">
        <v>108</v>
      </c>
      <c r="Y32" s="33" t="s">
        <v>108</v>
      </c>
      <c r="Z32" s="33">
        <v>107.5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 t="s">
        <v>108</v>
      </c>
      <c r="AG32" s="33" t="s">
        <v>108</v>
      </c>
      <c r="AH32" s="33">
        <v>655.7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>
        <f t="shared" si="7"/>
        <v>10411.199999999999</v>
      </c>
      <c r="BL32" s="33" t="s">
        <v>108</v>
      </c>
      <c r="BM32" s="33" t="s">
        <v>108</v>
      </c>
      <c r="BN32" s="33">
        <v>10246</v>
      </c>
      <c r="BO32" s="33">
        <v>116.3</v>
      </c>
      <c r="BP32" s="33" t="s">
        <v>108</v>
      </c>
      <c r="BQ32" s="33">
        <v>48.9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>
        <f t="shared" si="8"/>
        <v>1957.3999999999999</v>
      </c>
      <c r="BZ32" s="33" t="s">
        <v>108</v>
      </c>
      <c r="CA32" s="33">
        <v>150.6</v>
      </c>
      <c r="CB32" s="33">
        <v>1806.8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s">
        <v>108</v>
      </c>
      <c r="CQ32" s="33" t="s">
        <v>108</v>
      </c>
      <c r="CR32" s="33">
        <v>15379.999999999998</v>
      </c>
    </row>
    <row r="33" spans="1:96" ht="15" customHeight="1" thickBot="1">
      <c r="A33" s="29">
        <v>2017</v>
      </c>
      <c r="B33" s="30">
        <f t="shared" si="0"/>
        <v>570.9</v>
      </c>
      <c r="C33" s="31">
        <v>570.9</v>
      </c>
      <c r="D33" s="31" t="s">
        <v>108</v>
      </c>
      <c r="E33" s="31" t="s">
        <v>108</v>
      </c>
      <c r="F33" s="30">
        <f t="shared" si="1"/>
        <v>3503.7999999999997</v>
      </c>
      <c r="G33" s="31">
        <v>656.5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 t="s">
        <v>108</v>
      </c>
      <c r="P33" s="33" t="s">
        <v>108</v>
      </c>
      <c r="Q33" s="33" t="s">
        <v>108</v>
      </c>
      <c r="R33" s="33" t="s">
        <v>108</v>
      </c>
      <c r="S33" s="33">
        <v>2011.1</v>
      </c>
      <c r="T33" s="33" t="s">
        <v>108</v>
      </c>
      <c r="U33" s="33" t="s">
        <v>108</v>
      </c>
      <c r="V33" s="33" t="s">
        <v>108</v>
      </c>
      <c r="W33" s="33" t="s">
        <v>108</v>
      </c>
      <c r="X33" s="33" t="s">
        <v>108</v>
      </c>
      <c r="Y33" s="33" t="s">
        <v>108</v>
      </c>
      <c r="Z33" s="33">
        <v>120.7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 t="s">
        <v>108</v>
      </c>
      <c r="AG33" s="33" t="s">
        <v>108</v>
      </c>
      <c r="AH33" s="33">
        <v>715.5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>
        <f t="shared" si="7"/>
        <v>10922.800000000001</v>
      </c>
      <c r="BL33" s="33" t="s">
        <v>108</v>
      </c>
      <c r="BM33" s="33" t="s">
        <v>108</v>
      </c>
      <c r="BN33" s="33">
        <v>10720.7</v>
      </c>
      <c r="BO33" s="33">
        <v>125.1</v>
      </c>
      <c r="BP33" s="33" t="s">
        <v>108</v>
      </c>
      <c r="BQ33" s="33">
        <v>77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>
        <f t="shared" si="8"/>
        <v>2006.7</v>
      </c>
      <c r="BZ33" s="33" t="s">
        <v>108</v>
      </c>
      <c r="CA33" s="33">
        <v>159.69999999999999</v>
      </c>
      <c r="CB33" s="33">
        <v>1847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s">
        <v>108</v>
      </c>
      <c r="CQ33" s="33" t="s">
        <v>108</v>
      </c>
      <c r="CR33" s="33">
        <v>17004.200000000004</v>
      </c>
    </row>
    <row r="34" spans="1:96" ht="15" customHeight="1" thickBot="1">
      <c r="A34" s="29">
        <v>2018</v>
      </c>
      <c r="B34" s="30">
        <f t="shared" si="0"/>
        <v>611</v>
      </c>
      <c r="C34" s="31">
        <v>611</v>
      </c>
      <c r="D34" s="31" t="s">
        <v>108</v>
      </c>
      <c r="E34" s="31" t="s">
        <v>108</v>
      </c>
      <c r="F34" s="30">
        <f t="shared" si="1"/>
        <v>4057.2</v>
      </c>
      <c r="G34" s="31">
        <v>752.4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 t="s">
        <v>108</v>
      </c>
      <c r="P34" s="33" t="s">
        <v>108</v>
      </c>
      <c r="Q34" s="33" t="s">
        <v>108</v>
      </c>
      <c r="R34" s="33" t="s">
        <v>108</v>
      </c>
      <c r="S34" s="33">
        <v>2214.6</v>
      </c>
      <c r="T34" s="33" t="s">
        <v>108</v>
      </c>
      <c r="U34" s="33" t="s">
        <v>108</v>
      </c>
      <c r="V34" s="33" t="s">
        <v>108</v>
      </c>
      <c r="W34" s="33" t="s">
        <v>108</v>
      </c>
      <c r="X34" s="33" t="s">
        <v>108</v>
      </c>
      <c r="Y34" s="33" t="s">
        <v>108</v>
      </c>
      <c r="Z34" s="33">
        <v>139.4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 t="s">
        <v>108</v>
      </c>
      <c r="AG34" s="33" t="s">
        <v>108</v>
      </c>
      <c r="AH34" s="33">
        <v>950.8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 t="str">
        <f t="shared" si="3"/>
        <v>-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 t="s">
        <v>108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>
        <f t="shared" si="7"/>
        <v>12296.1</v>
      </c>
      <c r="BL34" s="33" t="s">
        <v>108</v>
      </c>
      <c r="BM34" s="33" t="s">
        <v>108</v>
      </c>
      <c r="BN34" s="33">
        <v>11712.7</v>
      </c>
      <c r="BO34" s="33">
        <v>139.5</v>
      </c>
      <c r="BP34" s="33" t="s">
        <v>108</v>
      </c>
      <c r="BQ34" s="33">
        <v>443.9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>
        <f t="shared" si="8"/>
        <v>2085.8000000000002</v>
      </c>
      <c r="BZ34" s="33" t="s">
        <v>108</v>
      </c>
      <c r="CA34" s="33">
        <v>187.8</v>
      </c>
      <c r="CB34" s="33">
        <v>1898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s">
        <v>108</v>
      </c>
      <c r="CQ34" s="33" t="s">
        <v>108</v>
      </c>
      <c r="CR34" s="33">
        <v>19050.100000000002</v>
      </c>
    </row>
    <row r="35" spans="1:96" ht="15" customHeight="1" thickBot="1">
      <c r="A35" s="29">
        <v>2019</v>
      </c>
      <c r="B35" s="30">
        <f t="shared" si="0"/>
        <v>680.8</v>
      </c>
      <c r="C35" s="31">
        <v>680.8</v>
      </c>
      <c r="D35" s="31" t="s">
        <v>108</v>
      </c>
      <c r="E35" s="31" t="s">
        <v>108</v>
      </c>
      <c r="F35" s="30">
        <f t="shared" si="1"/>
        <v>4748.7</v>
      </c>
      <c r="G35" s="31">
        <v>817.2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 t="s">
        <v>108</v>
      </c>
      <c r="P35" s="33" t="s">
        <v>108</v>
      </c>
      <c r="Q35" s="33" t="s">
        <v>108</v>
      </c>
      <c r="R35" s="33" t="s">
        <v>108</v>
      </c>
      <c r="S35" s="33">
        <v>2710</v>
      </c>
      <c r="T35" s="33" t="s">
        <v>108</v>
      </c>
      <c r="U35" s="33" t="s">
        <v>108</v>
      </c>
      <c r="V35" s="33" t="s">
        <v>108</v>
      </c>
      <c r="W35" s="33" t="s">
        <v>108</v>
      </c>
      <c r="X35" s="33" t="s">
        <v>108</v>
      </c>
      <c r="Y35" s="33" t="s">
        <v>108</v>
      </c>
      <c r="Z35" s="33">
        <v>165.4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 t="s">
        <v>108</v>
      </c>
      <c r="AG35" s="33" t="s">
        <v>108</v>
      </c>
      <c r="AH35" s="33">
        <v>1056.0999999999999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 t="str">
        <f t="shared" si="3"/>
        <v>-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 t="s">
        <v>108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>
        <f t="shared" si="7"/>
        <v>13616.7</v>
      </c>
      <c r="BL35" s="33" t="s">
        <v>108</v>
      </c>
      <c r="BM35" s="33" t="s">
        <v>108</v>
      </c>
      <c r="BN35" s="33">
        <v>12883.7</v>
      </c>
      <c r="BO35" s="33">
        <v>232.6</v>
      </c>
      <c r="BP35" s="33" t="s">
        <v>108</v>
      </c>
      <c r="BQ35" s="33">
        <v>500.4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>
        <f t="shared" si="8"/>
        <v>2261.6</v>
      </c>
      <c r="BZ35" s="33" t="s">
        <v>108</v>
      </c>
      <c r="CA35" s="33">
        <v>211.5</v>
      </c>
      <c r="CB35" s="33">
        <v>2050.1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s">
        <v>108</v>
      </c>
      <c r="CQ35" s="33" t="s">
        <v>108</v>
      </c>
      <c r="CR35" s="33">
        <v>21307.8</v>
      </c>
    </row>
    <row r="36" spans="1:96" ht="15" customHeight="1" thickBot="1">
      <c r="A36" s="29">
        <v>2020</v>
      </c>
      <c r="B36" s="30">
        <f t="shared" si="0"/>
        <v>766.7</v>
      </c>
      <c r="C36" s="31">
        <v>766.7</v>
      </c>
      <c r="D36" s="31" t="s">
        <v>108</v>
      </c>
      <c r="E36" s="31" t="s">
        <v>108</v>
      </c>
      <c r="F36" s="30">
        <f t="shared" si="1"/>
        <v>5722.1</v>
      </c>
      <c r="G36" s="31">
        <v>898.4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 t="s">
        <v>108</v>
      </c>
      <c r="P36" s="33" t="s">
        <v>108</v>
      </c>
      <c r="Q36" s="33" t="s">
        <v>108</v>
      </c>
      <c r="R36" s="33" t="s">
        <v>108</v>
      </c>
      <c r="S36" s="33">
        <v>3465.3</v>
      </c>
      <c r="T36" s="33" t="s">
        <v>108</v>
      </c>
      <c r="U36" s="33" t="s">
        <v>108</v>
      </c>
      <c r="V36" s="33" t="s">
        <v>108</v>
      </c>
      <c r="W36" s="33" t="s">
        <v>108</v>
      </c>
      <c r="X36" s="33" t="s">
        <v>108</v>
      </c>
      <c r="Y36" s="33" t="s">
        <v>108</v>
      </c>
      <c r="Z36" s="33">
        <v>180.1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 t="s">
        <v>108</v>
      </c>
      <c r="AG36" s="33" t="s">
        <v>108</v>
      </c>
      <c r="AH36" s="33">
        <v>1178.3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 t="str">
        <f t="shared" si="3"/>
        <v>-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 t="s">
        <v>108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>
        <f t="shared" si="7"/>
        <v>14805.800000000001</v>
      </c>
      <c r="BL36" s="33" t="s">
        <v>108</v>
      </c>
      <c r="BM36" s="33" t="s">
        <v>108</v>
      </c>
      <c r="BN36" s="33">
        <v>13982.2</v>
      </c>
      <c r="BO36" s="33">
        <v>265.89999999999998</v>
      </c>
      <c r="BP36" s="33" t="s">
        <v>108</v>
      </c>
      <c r="BQ36" s="33">
        <v>557.70000000000005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>
        <f t="shared" si="8"/>
        <v>2465.1999999999998</v>
      </c>
      <c r="BZ36" s="33" t="s">
        <v>108</v>
      </c>
      <c r="CA36" s="33">
        <v>252.1</v>
      </c>
      <c r="CB36" s="33">
        <v>2213.1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 t="s">
        <v>108</v>
      </c>
      <c r="CQ36" s="33" t="s">
        <v>108</v>
      </c>
      <c r="CR36" s="33">
        <v>23759.8</v>
      </c>
    </row>
    <row r="37" spans="1:96" ht="15" customHeight="1" thickBot="1">
      <c r="A37" s="29">
        <v>2021</v>
      </c>
      <c r="B37" s="30">
        <f t="shared" si="0"/>
        <v>1016.7</v>
      </c>
      <c r="C37" s="31">
        <v>1016.7</v>
      </c>
      <c r="D37" s="31" t="s">
        <v>108</v>
      </c>
      <c r="E37" s="31" t="s">
        <v>108</v>
      </c>
      <c r="F37" s="30">
        <f t="shared" si="1"/>
        <v>6468.6</v>
      </c>
      <c r="G37" s="31">
        <v>938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 t="s">
        <v>108</v>
      </c>
      <c r="P37" s="33" t="s">
        <v>108</v>
      </c>
      <c r="Q37" s="33" t="s">
        <v>108</v>
      </c>
      <c r="R37" s="33" t="s">
        <v>108</v>
      </c>
      <c r="S37" s="33">
        <v>4048.1</v>
      </c>
      <c r="T37" s="33" t="s">
        <v>108</v>
      </c>
      <c r="U37" s="33" t="s">
        <v>108</v>
      </c>
      <c r="V37" s="33" t="s">
        <v>108</v>
      </c>
      <c r="W37" s="33" t="s">
        <v>108</v>
      </c>
      <c r="X37" s="33" t="s">
        <v>108</v>
      </c>
      <c r="Y37" s="33" t="s">
        <v>108</v>
      </c>
      <c r="Z37" s="33">
        <v>207.4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 t="s">
        <v>108</v>
      </c>
      <c r="AG37" s="33" t="s">
        <v>108</v>
      </c>
      <c r="AH37" s="33">
        <v>1275.0999999999999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 t="str">
        <f t="shared" si="3"/>
        <v>-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 t="s">
        <v>108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>
        <f t="shared" si="7"/>
        <v>16018.8</v>
      </c>
      <c r="BL37" s="33" t="s">
        <v>108</v>
      </c>
      <c r="BM37" s="33" t="s">
        <v>108</v>
      </c>
      <c r="BN37" s="33">
        <v>14913</v>
      </c>
      <c r="BO37" s="33">
        <v>377.4</v>
      </c>
      <c r="BP37" s="33" t="s">
        <v>108</v>
      </c>
      <c r="BQ37" s="33">
        <v>728.4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>
        <f t="shared" si="8"/>
        <v>3046.2</v>
      </c>
      <c r="BZ37" s="33" t="s">
        <v>108</v>
      </c>
      <c r="CA37" s="33">
        <v>728.6</v>
      </c>
      <c r="CB37" s="33">
        <v>2317.6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s">
        <v>108</v>
      </c>
      <c r="CQ37" s="33" t="s">
        <v>108</v>
      </c>
      <c r="CR37" s="33">
        <v>26550.3</v>
      </c>
    </row>
    <row r="38" spans="1:96" ht="15" customHeight="1" thickBot="1">
      <c r="A38" s="29">
        <v>2022</v>
      </c>
      <c r="B38" s="30">
        <f t="shared" si="0"/>
        <v>1153.5</v>
      </c>
      <c r="C38" s="31">
        <v>1153.5</v>
      </c>
      <c r="D38" s="31" t="s">
        <v>108</v>
      </c>
      <c r="E38" s="31" t="s">
        <v>108</v>
      </c>
      <c r="F38" s="30">
        <f t="shared" si="1"/>
        <v>7822.3000000000011</v>
      </c>
      <c r="G38" s="31">
        <v>1088.3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 t="s">
        <v>108</v>
      </c>
      <c r="P38" s="33" t="s">
        <v>108</v>
      </c>
      <c r="Q38" s="33" t="s">
        <v>108</v>
      </c>
      <c r="R38" s="33" t="s">
        <v>108</v>
      </c>
      <c r="S38" s="33">
        <v>5073.3</v>
      </c>
      <c r="T38" s="33" t="s">
        <v>108</v>
      </c>
      <c r="U38" s="33" t="s">
        <v>108</v>
      </c>
      <c r="V38" s="33" t="s">
        <v>108</v>
      </c>
      <c r="W38" s="33" t="s">
        <v>108</v>
      </c>
      <c r="X38" s="33" t="s">
        <v>108</v>
      </c>
      <c r="Y38" s="33" t="s">
        <v>108</v>
      </c>
      <c r="Z38" s="33">
        <v>255.3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 t="s">
        <v>108</v>
      </c>
      <c r="AG38" s="33" t="s">
        <v>108</v>
      </c>
      <c r="AH38" s="33">
        <v>1405.4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 t="str">
        <f t="shared" si="3"/>
        <v>-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 t="s">
        <v>108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>
        <f t="shared" si="7"/>
        <v>17688.2</v>
      </c>
      <c r="BL38" s="33" t="s">
        <v>108</v>
      </c>
      <c r="BM38" s="33" t="s">
        <v>108</v>
      </c>
      <c r="BN38" s="33">
        <v>16236.2</v>
      </c>
      <c r="BO38" s="33">
        <v>571.4</v>
      </c>
      <c r="BP38" s="33" t="s">
        <v>108</v>
      </c>
      <c r="BQ38" s="33">
        <v>880.6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>
        <f t="shared" si="8"/>
        <v>3346.6000000000004</v>
      </c>
      <c r="BZ38" s="33" t="s">
        <v>108</v>
      </c>
      <c r="CA38" s="33">
        <v>875.8</v>
      </c>
      <c r="CB38" s="33">
        <v>2470.8000000000002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 t="s">
        <v>108</v>
      </c>
      <c r="CQ38" s="33" t="s">
        <v>108</v>
      </c>
      <c r="CR38" s="33">
        <v>30010.6</v>
      </c>
    </row>
    <row r="39" spans="1:96" ht="15" customHeight="1" thickBot="1">
      <c r="A39" s="29">
        <v>2023</v>
      </c>
      <c r="B39" s="30">
        <f t="shared" si="0"/>
        <v>1302.8</v>
      </c>
      <c r="C39" s="31">
        <v>1302.8</v>
      </c>
      <c r="D39" s="31" t="s">
        <v>108</v>
      </c>
      <c r="E39" s="31" t="s">
        <v>108</v>
      </c>
      <c r="F39" s="30">
        <f t="shared" si="1"/>
        <v>8940.1999999999989</v>
      </c>
      <c r="G39" s="31">
        <v>1205.2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 t="s">
        <v>108</v>
      </c>
      <c r="P39" s="33" t="s">
        <v>108</v>
      </c>
      <c r="Q39" s="33" t="s">
        <v>108</v>
      </c>
      <c r="R39" s="33" t="s">
        <v>108</v>
      </c>
      <c r="S39" s="33">
        <v>5889.2</v>
      </c>
      <c r="T39" s="33" t="s">
        <v>108</v>
      </c>
      <c r="U39" s="33" t="s">
        <v>108</v>
      </c>
      <c r="V39" s="33" t="s">
        <v>108</v>
      </c>
      <c r="W39" s="33" t="s">
        <v>108</v>
      </c>
      <c r="X39" s="33" t="s">
        <v>108</v>
      </c>
      <c r="Y39" s="33" t="s">
        <v>108</v>
      </c>
      <c r="Z39" s="33">
        <v>321.5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 t="s">
        <v>108</v>
      </c>
      <c r="AG39" s="33" t="s">
        <v>108</v>
      </c>
      <c r="AH39" s="33">
        <v>1524.3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 t="str">
        <f t="shared" si="3"/>
        <v>-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 t="s">
        <v>108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>
        <f t="shared" si="7"/>
        <v>20458.900000000001</v>
      </c>
      <c r="BL39" s="33" t="s">
        <v>108</v>
      </c>
      <c r="BM39" s="33" t="s">
        <v>108</v>
      </c>
      <c r="BN39" s="33">
        <v>18210.400000000001</v>
      </c>
      <c r="BO39" s="33">
        <v>1256.3</v>
      </c>
      <c r="BP39" s="33" t="s">
        <v>108</v>
      </c>
      <c r="BQ39" s="33">
        <v>992.2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>
        <f t="shared" si="8"/>
        <v>3626.7999999999997</v>
      </c>
      <c r="BZ39" s="33" t="s">
        <v>108</v>
      </c>
      <c r="CA39" s="33">
        <v>965.6</v>
      </c>
      <c r="CB39" s="33">
        <v>2661.2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s">
        <v>108</v>
      </c>
      <c r="CQ39" s="33" t="s">
        <v>108</v>
      </c>
      <c r="CR39" s="33">
        <v>34328.699999999997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A2298-0D3B-4C12-A392-7CBC49A3FFA0}">
  <sheetPr>
    <pageSetUpPr fitToPage="1"/>
  </sheetPr>
  <dimension ref="A1:CR42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172</v>
      </c>
      <c r="B1" s="8"/>
    </row>
    <row r="2" spans="1:96" s="5" customFormat="1" ht="11.25" customHeight="1">
      <c r="A2" s="23" t="s">
        <v>145</v>
      </c>
      <c r="B2" s="8"/>
    </row>
    <row r="3" spans="1:96" ht="6" customHeight="1">
      <c r="A3" s="11"/>
      <c r="B3" s="11"/>
    </row>
    <row r="4" spans="1:96" ht="11.25" customHeight="1">
      <c r="A4" s="27" t="s">
        <v>110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0" t="str">
        <f>IF(SUM(C11:E11)=0,"-",SUM(C11:E11))</f>
        <v>-</v>
      </c>
      <c r="C11" s="31" t="s">
        <v>108</v>
      </c>
      <c r="D11" s="31" t="s">
        <v>108</v>
      </c>
      <c r="E11" s="31" t="s">
        <v>108</v>
      </c>
      <c r="F11" s="30">
        <f>IF(SUM(G11:AH11)=0,"-",SUM(G11:AH11))</f>
        <v>14358.6</v>
      </c>
      <c r="G11" s="31" t="s">
        <v>108</v>
      </c>
      <c r="H11" s="31" t="s">
        <v>108</v>
      </c>
      <c r="I11" s="31" t="s">
        <v>108</v>
      </c>
      <c r="J11" s="31" t="s">
        <v>108</v>
      </c>
      <c r="K11" s="32" t="s">
        <v>108</v>
      </c>
      <c r="L11" s="33" t="s">
        <v>108</v>
      </c>
      <c r="M11" s="33" t="s">
        <v>108</v>
      </c>
      <c r="N11" s="33" t="s">
        <v>108</v>
      </c>
      <c r="O11" s="33" t="s">
        <v>108</v>
      </c>
      <c r="P11" s="33" t="s">
        <v>108</v>
      </c>
      <c r="Q11" s="33" t="s">
        <v>108</v>
      </c>
      <c r="R11" s="33" t="s">
        <v>108</v>
      </c>
      <c r="S11" s="33" t="s">
        <v>108</v>
      </c>
      <c r="T11" s="33" t="s">
        <v>108</v>
      </c>
      <c r="U11" s="33" t="s">
        <v>108</v>
      </c>
      <c r="V11" s="33" t="s">
        <v>108</v>
      </c>
      <c r="W11" s="33" t="s">
        <v>108</v>
      </c>
      <c r="X11" s="33" t="s">
        <v>108</v>
      </c>
      <c r="Y11" s="33" t="s">
        <v>108</v>
      </c>
      <c r="Z11" s="33" t="s">
        <v>108</v>
      </c>
      <c r="AA11" s="33" t="s">
        <v>108</v>
      </c>
      <c r="AB11" s="33" t="s">
        <v>108</v>
      </c>
      <c r="AC11" s="33" t="s">
        <v>108</v>
      </c>
      <c r="AD11" s="33" t="s">
        <v>108</v>
      </c>
      <c r="AE11" s="33" t="s">
        <v>108</v>
      </c>
      <c r="AF11" s="33">
        <v>14358.6</v>
      </c>
      <c r="AG11" s="33" t="s">
        <v>108</v>
      </c>
      <c r="AH11" s="33" t="s">
        <v>108</v>
      </c>
      <c r="AI11" s="30" t="str">
        <f>IF(SUM(AJ11:AL11)=0,"-",SUM(AJ11:AL11))</f>
        <v>-</v>
      </c>
      <c r="AJ11" s="33" t="s">
        <v>108</v>
      </c>
      <c r="AK11" s="33" t="s">
        <v>108</v>
      </c>
      <c r="AL11" s="33" t="s">
        <v>108</v>
      </c>
      <c r="AM11" s="30" t="str">
        <f>IF(SUM(AN11:AW11)=0,"-",SUM(AN11:AW11))</f>
        <v>-</v>
      </c>
      <c r="AN11" s="33" t="s">
        <v>108</v>
      </c>
      <c r="AO11" s="33" t="s">
        <v>108</v>
      </c>
      <c r="AP11" s="33" t="s">
        <v>108</v>
      </c>
      <c r="AQ11" s="33" t="s">
        <v>108</v>
      </c>
      <c r="AR11" s="33" t="s">
        <v>108</v>
      </c>
      <c r="AS11" s="33" t="s">
        <v>108</v>
      </c>
      <c r="AT11" s="33" t="s">
        <v>108</v>
      </c>
      <c r="AU11" s="33" t="s">
        <v>108</v>
      </c>
      <c r="AV11" s="33" t="s">
        <v>108</v>
      </c>
      <c r="AW11" s="33" t="s">
        <v>108</v>
      </c>
      <c r="AX11" s="30" t="str">
        <f>IF(SUM(AY11:BD11)=0,"-",SUM(AY11:BD11))</f>
        <v>-</v>
      </c>
      <c r="AY11" s="33" t="s">
        <v>108</v>
      </c>
      <c r="AZ11" s="33" t="s">
        <v>108</v>
      </c>
      <c r="BA11" s="33" t="s">
        <v>108</v>
      </c>
      <c r="BB11" s="33" t="s">
        <v>108</v>
      </c>
      <c r="BC11" s="33" t="s">
        <v>108</v>
      </c>
      <c r="BD11" s="33" t="s">
        <v>108</v>
      </c>
      <c r="BE11" s="30" t="str">
        <f>IF(SUM(BF11:BH11)=0,"-",SUM(BF11:BH11))</f>
        <v>-</v>
      </c>
      <c r="BF11" s="33" t="s">
        <v>108</v>
      </c>
      <c r="BG11" s="33" t="s">
        <v>108</v>
      </c>
      <c r="BH11" s="33" t="s">
        <v>108</v>
      </c>
      <c r="BI11" s="30" t="str">
        <f>IF(BJ11=0,"-",BJ11)</f>
        <v>-</v>
      </c>
      <c r="BJ11" s="33" t="s">
        <v>108</v>
      </c>
      <c r="BK11" s="30" t="str">
        <f>IF(SUM(BL11:BX11)=0,"-",SUM(BL11:BX11))</f>
        <v>-</v>
      </c>
      <c r="BL11" s="33" t="s">
        <v>108</v>
      </c>
      <c r="BM11" s="33" t="s">
        <v>108</v>
      </c>
      <c r="BN11" s="33" t="s">
        <v>108</v>
      </c>
      <c r="BO11" s="33" t="s">
        <v>108</v>
      </c>
      <c r="BP11" s="33" t="s">
        <v>108</v>
      </c>
      <c r="BQ11" s="33" t="s">
        <v>108</v>
      </c>
      <c r="BR11" s="33" t="s">
        <v>108</v>
      </c>
      <c r="BS11" s="33" t="s">
        <v>108</v>
      </c>
      <c r="BT11" s="33" t="s">
        <v>108</v>
      </c>
      <c r="BU11" s="33" t="s">
        <v>108</v>
      </c>
      <c r="BV11" s="33" t="s">
        <v>108</v>
      </c>
      <c r="BW11" s="33" t="s">
        <v>108</v>
      </c>
      <c r="BX11" s="33" t="s">
        <v>108</v>
      </c>
      <c r="BY11" s="30" t="str">
        <f>IF(SUM(BZ11:CD11)=0,"-",SUM(BZ11:CD11))</f>
        <v>-</v>
      </c>
      <c r="BZ11" s="33" t="s">
        <v>108</v>
      </c>
      <c r="CA11" s="33" t="s">
        <v>108</v>
      </c>
      <c r="CB11" s="33" t="s">
        <v>108</v>
      </c>
      <c r="CC11" s="33" t="s">
        <v>108</v>
      </c>
      <c r="CD11" s="33" t="s">
        <v>108</v>
      </c>
      <c r="CE11" s="30" t="str">
        <f>IF(SUM(CF11:CO11)=0,"-",SUM(CF11:CO11))</f>
        <v>-</v>
      </c>
      <c r="CF11" s="33" t="s">
        <v>108</v>
      </c>
      <c r="CG11" s="33" t="s">
        <v>108</v>
      </c>
      <c r="CH11" s="33" t="s">
        <v>108</v>
      </c>
      <c r="CI11" s="33" t="s">
        <v>108</v>
      </c>
      <c r="CJ11" s="33" t="s">
        <v>108</v>
      </c>
      <c r="CK11" s="33" t="s">
        <v>108</v>
      </c>
      <c r="CL11" s="33" t="s">
        <v>108</v>
      </c>
      <c r="CM11" s="33" t="s">
        <v>108</v>
      </c>
      <c r="CN11" s="33" t="s">
        <v>108</v>
      </c>
      <c r="CO11" s="33" t="s">
        <v>108</v>
      </c>
      <c r="CP11" s="33" t="s">
        <v>108</v>
      </c>
      <c r="CQ11" s="33" t="s">
        <v>108</v>
      </c>
      <c r="CR11" s="33">
        <v>14358.6</v>
      </c>
    </row>
    <row r="12" spans="1:96" ht="15" customHeight="1" thickBot="1">
      <c r="A12" s="29">
        <v>1996</v>
      </c>
      <c r="B12" s="30" t="str">
        <f t="shared" ref="B12:B39" si="0">IF(SUM(C12:E12)=0,"-",SUM(C12:E12))</f>
        <v>-</v>
      </c>
      <c r="C12" s="31" t="s">
        <v>108</v>
      </c>
      <c r="D12" s="31" t="s">
        <v>108</v>
      </c>
      <c r="E12" s="31" t="s">
        <v>108</v>
      </c>
      <c r="F12" s="30">
        <f t="shared" ref="F12:F39" si="1">IF(SUM(G12:AH12)=0,"-",SUM(G12:AH12))</f>
        <v>14841</v>
      </c>
      <c r="G12" s="31" t="s">
        <v>108</v>
      </c>
      <c r="H12" s="31" t="s">
        <v>108</v>
      </c>
      <c r="I12" s="31" t="s">
        <v>108</v>
      </c>
      <c r="J12" s="31" t="s">
        <v>108</v>
      </c>
      <c r="K12" s="32" t="s">
        <v>108</v>
      </c>
      <c r="L12" s="33" t="s">
        <v>108</v>
      </c>
      <c r="M12" s="33" t="s">
        <v>108</v>
      </c>
      <c r="N12" s="33" t="s">
        <v>108</v>
      </c>
      <c r="O12" s="33" t="s">
        <v>108</v>
      </c>
      <c r="P12" s="33" t="s">
        <v>108</v>
      </c>
      <c r="Q12" s="33" t="s">
        <v>108</v>
      </c>
      <c r="R12" s="33" t="s">
        <v>108</v>
      </c>
      <c r="S12" s="33" t="s">
        <v>108</v>
      </c>
      <c r="T12" s="33" t="s">
        <v>108</v>
      </c>
      <c r="U12" s="33" t="s">
        <v>108</v>
      </c>
      <c r="V12" s="33" t="s">
        <v>108</v>
      </c>
      <c r="W12" s="33" t="s">
        <v>108</v>
      </c>
      <c r="X12" s="33" t="s">
        <v>108</v>
      </c>
      <c r="Y12" s="33" t="s">
        <v>108</v>
      </c>
      <c r="Z12" s="33" t="s">
        <v>108</v>
      </c>
      <c r="AA12" s="33" t="s">
        <v>108</v>
      </c>
      <c r="AB12" s="33" t="s">
        <v>108</v>
      </c>
      <c r="AC12" s="33" t="s">
        <v>108</v>
      </c>
      <c r="AD12" s="33" t="s">
        <v>108</v>
      </c>
      <c r="AE12" s="33" t="s">
        <v>108</v>
      </c>
      <c r="AF12" s="33">
        <v>14841</v>
      </c>
      <c r="AG12" s="33" t="s">
        <v>108</v>
      </c>
      <c r="AH12" s="33" t="s">
        <v>108</v>
      </c>
      <c r="AI12" s="30" t="str">
        <f t="shared" ref="AI12:AI39" si="2">IF(SUM(AJ12:AL12)=0,"-",SUM(AJ12:AL12))</f>
        <v>-</v>
      </c>
      <c r="AJ12" s="33" t="s">
        <v>108</v>
      </c>
      <c r="AK12" s="33" t="s">
        <v>108</v>
      </c>
      <c r="AL12" s="33" t="s">
        <v>108</v>
      </c>
      <c r="AM12" s="30" t="str">
        <f t="shared" ref="AM12:AM39" si="3">IF(SUM(AN12:AW12)=0,"-",SUM(AN12:AW12))</f>
        <v>-</v>
      </c>
      <c r="AN12" s="33" t="s">
        <v>108</v>
      </c>
      <c r="AO12" s="33" t="s">
        <v>108</v>
      </c>
      <c r="AP12" s="33" t="s">
        <v>108</v>
      </c>
      <c r="AQ12" s="33" t="s">
        <v>108</v>
      </c>
      <c r="AR12" s="33" t="s">
        <v>108</v>
      </c>
      <c r="AS12" s="33" t="s">
        <v>108</v>
      </c>
      <c r="AT12" s="33" t="s">
        <v>108</v>
      </c>
      <c r="AU12" s="33" t="s">
        <v>108</v>
      </c>
      <c r="AV12" s="33" t="s">
        <v>108</v>
      </c>
      <c r="AW12" s="33" t="s">
        <v>108</v>
      </c>
      <c r="AX12" s="30" t="str">
        <f t="shared" ref="AX12:AX39" si="4">IF(SUM(AY12:BD12)=0,"-",SUM(AY12:BD12))</f>
        <v>-</v>
      </c>
      <c r="AY12" s="33" t="s">
        <v>108</v>
      </c>
      <c r="AZ12" s="33" t="s">
        <v>108</v>
      </c>
      <c r="BA12" s="33" t="s">
        <v>108</v>
      </c>
      <c r="BB12" s="33" t="s">
        <v>108</v>
      </c>
      <c r="BC12" s="33" t="s">
        <v>108</v>
      </c>
      <c r="BD12" s="33" t="s">
        <v>108</v>
      </c>
      <c r="BE12" s="30" t="str">
        <f t="shared" ref="BE12:BE39" si="5">IF(SUM(BF12:BH12)=0,"-",SUM(BF12:BH12))</f>
        <v>-</v>
      </c>
      <c r="BF12" s="33" t="s">
        <v>108</v>
      </c>
      <c r="BG12" s="33" t="s">
        <v>108</v>
      </c>
      <c r="BH12" s="33" t="s">
        <v>108</v>
      </c>
      <c r="BI12" s="30" t="str">
        <f t="shared" ref="BI12:BI39" si="6">IF(BJ12=0,"-",BJ12)</f>
        <v>-</v>
      </c>
      <c r="BJ12" s="33" t="s">
        <v>108</v>
      </c>
      <c r="BK12" s="30" t="str">
        <f t="shared" ref="BK12:BK39" si="7">IF(SUM(BL12:BX12)=0,"-",SUM(BL12:BX12))</f>
        <v>-</v>
      </c>
      <c r="BL12" s="33" t="s">
        <v>108</v>
      </c>
      <c r="BM12" s="33" t="s">
        <v>108</v>
      </c>
      <c r="BN12" s="33" t="s">
        <v>108</v>
      </c>
      <c r="BO12" s="33" t="s">
        <v>108</v>
      </c>
      <c r="BP12" s="33" t="s">
        <v>108</v>
      </c>
      <c r="BQ12" s="33" t="s">
        <v>108</v>
      </c>
      <c r="BR12" s="33" t="s">
        <v>108</v>
      </c>
      <c r="BS12" s="33" t="s">
        <v>108</v>
      </c>
      <c r="BT12" s="33" t="s">
        <v>108</v>
      </c>
      <c r="BU12" s="33" t="s">
        <v>108</v>
      </c>
      <c r="BV12" s="33" t="s">
        <v>108</v>
      </c>
      <c r="BW12" s="33" t="s">
        <v>108</v>
      </c>
      <c r="BX12" s="33" t="s">
        <v>108</v>
      </c>
      <c r="BY12" s="30" t="str">
        <f t="shared" ref="BY12:BY39" si="8">IF(SUM(BZ12:CD12)=0,"-",SUM(BZ12:CD12))</f>
        <v>-</v>
      </c>
      <c r="BZ12" s="33" t="s">
        <v>108</v>
      </c>
      <c r="CA12" s="33" t="s">
        <v>108</v>
      </c>
      <c r="CB12" s="33" t="s">
        <v>108</v>
      </c>
      <c r="CC12" s="33" t="s">
        <v>108</v>
      </c>
      <c r="CD12" s="33" t="s">
        <v>108</v>
      </c>
      <c r="CE12" s="30" t="str">
        <f t="shared" ref="CE12:CE39" si="9">IF(SUM(CF12:CO12)=0,"-",SUM(CF12:CO12))</f>
        <v>-</v>
      </c>
      <c r="CF12" s="33" t="s">
        <v>108</v>
      </c>
      <c r="CG12" s="33" t="s">
        <v>108</v>
      </c>
      <c r="CH12" s="33" t="s">
        <v>108</v>
      </c>
      <c r="CI12" s="33" t="s">
        <v>108</v>
      </c>
      <c r="CJ12" s="33" t="s">
        <v>108</v>
      </c>
      <c r="CK12" s="33" t="s">
        <v>108</v>
      </c>
      <c r="CL12" s="33" t="s">
        <v>108</v>
      </c>
      <c r="CM12" s="33" t="s">
        <v>108</v>
      </c>
      <c r="CN12" s="33" t="s">
        <v>108</v>
      </c>
      <c r="CO12" s="33" t="s">
        <v>108</v>
      </c>
      <c r="CP12" s="33" t="s">
        <v>108</v>
      </c>
      <c r="CQ12" s="33" t="s">
        <v>108</v>
      </c>
      <c r="CR12" s="33">
        <v>14841</v>
      </c>
    </row>
    <row r="13" spans="1:96" ht="15" customHeight="1" thickBot="1">
      <c r="A13" s="29">
        <v>1997</v>
      </c>
      <c r="B13" s="30" t="str">
        <f t="shared" si="0"/>
        <v>-</v>
      </c>
      <c r="C13" s="31" t="s">
        <v>108</v>
      </c>
      <c r="D13" s="31" t="s">
        <v>108</v>
      </c>
      <c r="E13" s="31" t="s">
        <v>108</v>
      </c>
      <c r="F13" s="30">
        <f t="shared" si="1"/>
        <v>15933.9</v>
      </c>
      <c r="G13" s="31" t="s">
        <v>108</v>
      </c>
      <c r="H13" s="31" t="s">
        <v>108</v>
      </c>
      <c r="I13" s="31" t="s">
        <v>108</v>
      </c>
      <c r="J13" s="31" t="s">
        <v>108</v>
      </c>
      <c r="K13" s="32" t="s">
        <v>108</v>
      </c>
      <c r="L13" s="33" t="s">
        <v>108</v>
      </c>
      <c r="M13" s="33" t="s">
        <v>108</v>
      </c>
      <c r="N13" s="33" t="s">
        <v>108</v>
      </c>
      <c r="O13" s="33" t="s">
        <v>108</v>
      </c>
      <c r="P13" s="33" t="s">
        <v>108</v>
      </c>
      <c r="Q13" s="33" t="s">
        <v>108</v>
      </c>
      <c r="R13" s="33" t="s">
        <v>108</v>
      </c>
      <c r="S13" s="33" t="s">
        <v>108</v>
      </c>
      <c r="T13" s="33" t="s">
        <v>108</v>
      </c>
      <c r="U13" s="33" t="s">
        <v>108</v>
      </c>
      <c r="V13" s="33" t="s">
        <v>108</v>
      </c>
      <c r="W13" s="33" t="s">
        <v>108</v>
      </c>
      <c r="X13" s="33" t="s">
        <v>108</v>
      </c>
      <c r="Y13" s="33" t="s">
        <v>108</v>
      </c>
      <c r="Z13" s="33" t="s">
        <v>108</v>
      </c>
      <c r="AA13" s="33" t="s">
        <v>108</v>
      </c>
      <c r="AB13" s="33" t="s">
        <v>108</v>
      </c>
      <c r="AC13" s="33" t="s">
        <v>108</v>
      </c>
      <c r="AD13" s="33" t="s">
        <v>108</v>
      </c>
      <c r="AE13" s="33" t="s">
        <v>108</v>
      </c>
      <c r="AF13" s="33">
        <v>15933.9</v>
      </c>
      <c r="AG13" s="33" t="s">
        <v>108</v>
      </c>
      <c r="AH13" s="33" t="s">
        <v>108</v>
      </c>
      <c r="AI13" s="30" t="str">
        <f t="shared" si="2"/>
        <v>-</v>
      </c>
      <c r="AJ13" s="33" t="s">
        <v>108</v>
      </c>
      <c r="AK13" s="33" t="s">
        <v>108</v>
      </c>
      <c r="AL13" s="33" t="s">
        <v>108</v>
      </c>
      <c r="AM13" s="30" t="str">
        <f t="shared" si="3"/>
        <v>-</v>
      </c>
      <c r="AN13" s="33" t="s">
        <v>108</v>
      </c>
      <c r="AO13" s="33" t="s">
        <v>108</v>
      </c>
      <c r="AP13" s="33" t="s">
        <v>108</v>
      </c>
      <c r="AQ13" s="33" t="s">
        <v>108</v>
      </c>
      <c r="AR13" s="33" t="s">
        <v>108</v>
      </c>
      <c r="AS13" s="33" t="s">
        <v>108</v>
      </c>
      <c r="AT13" s="33" t="s">
        <v>108</v>
      </c>
      <c r="AU13" s="33" t="s">
        <v>108</v>
      </c>
      <c r="AV13" s="33" t="s">
        <v>108</v>
      </c>
      <c r="AW13" s="33" t="s">
        <v>108</v>
      </c>
      <c r="AX13" s="30" t="str">
        <f t="shared" si="4"/>
        <v>-</v>
      </c>
      <c r="AY13" s="33" t="s">
        <v>108</v>
      </c>
      <c r="AZ13" s="33" t="s">
        <v>108</v>
      </c>
      <c r="BA13" s="33" t="s">
        <v>108</v>
      </c>
      <c r="BB13" s="33" t="s">
        <v>108</v>
      </c>
      <c r="BC13" s="33" t="s">
        <v>108</v>
      </c>
      <c r="BD13" s="33" t="s">
        <v>108</v>
      </c>
      <c r="BE13" s="30" t="str">
        <f t="shared" si="5"/>
        <v>-</v>
      </c>
      <c r="BF13" s="33" t="s">
        <v>108</v>
      </c>
      <c r="BG13" s="33" t="s">
        <v>108</v>
      </c>
      <c r="BH13" s="33" t="s">
        <v>108</v>
      </c>
      <c r="BI13" s="30" t="str">
        <f t="shared" si="6"/>
        <v>-</v>
      </c>
      <c r="BJ13" s="33" t="s">
        <v>108</v>
      </c>
      <c r="BK13" s="30" t="str">
        <f t="shared" si="7"/>
        <v>-</v>
      </c>
      <c r="BL13" s="33" t="s">
        <v>108</v>
      </c>
      <c r="BM13" s="33" t="s">
        <v>108</v>
      </c>
      <c r="BN13" s="33" t="s">
        <v>108</v>
      </c>
      <c r="BO13" s="33" t="s">
        <v>108</v>
      </c>
      <c r="BP13" s="33" t="s">
        <v>108</v>
      </c>
      <c r="BQ13" s="33" t="s">
        <v>108</v>
      </c>
      <c r="BR13" s="33" t="s">
        <v>108</v>
      </c>
      <c r="BS13" s="33" t="s">
        <v>108</v>
      </c>
      <c r="BT13" s="33" t="s">
        <v>108</v>
      </c>
      <c r="BU13" s="33" t="s">
        <v>108</v>
      </c>
      <c r="BV13" s="33" t="s">
        <v>108</v>
      </c>
      <c r="BW13" s="33" t="s">
        <v>108</v>
      </c>
      <c r="BX13" s="33" t="s">
        <v>108</v>
      </c>
      <c r="BY13" s="30" t="str">
        <f t="shared" si="8"/>
        <v>-</v>
      </c>
      <c r="BZ13" s="33" t="s">
        <v>108</v>
      </c>
      <c r="CA13" s="33" t="s">
        <v>108</v>
      </c>
      <c r="CB13" s="33" t="s">
        <v>108</v>
      </c>
      <c r="CC13" s="33" t="s">
        <v>108</v>
      </c>
      <c r="CD13" s="33" t="s">
        <v>108</v>
      </c>
      <c r="CE13" s="30" t="str">
        <f t="shared" si="9"/>
        <v>-</v>
      </c>
      <c r="CF13" s="33" t="s">
        <v>108</v>
      </c>
      <c r="CG13" s="33" t="s">
        <v>108</v>
      </c>
      <c r="CH13" s="33" t="s">
        <v>108</v>
      </c>
      <c r="CI13" s="33" t="s">
        <v>108</v>
      </c>
      <c r="CJ13" s="33" t="s">
        <v>108</v>
      </c>
      <c r="CK13" s="33" t="s">
        <v>108</v>
      </c>
      <c r="CL13" s="33" t="s">
        <v>108</v>
      </c>
      <c r="CM13" s="33" t="s">
        <v>108</v>
      </c>
      <c r="CN13" s="33" t="s">
        <v>108</v>
      </c>
      <c r="CO13" s="33" t="s">
        <v>108</v>
      </c>
      <c r="CP13" s="33" t="s">
        <v>108</v>
      </c>
      <c r="CQ13" s="33" t="s">
        <v>108</v>
      </c>
      <c r="CR13" s="33">
        <v>15933.9</v>
      </c>
    </row>
    <row r="14" spans="1:96" ht="15" customHeight="1" thickBot="1">
      <c r="A14" s="29">
        <v>1998</v>
      </c>
      <c r="B14" s="30" t="str">
        <f t="shared" si="0"/>
        <v>-</v>
      </c>
      <c r="C14" s="31" t="s">
        <v>108</v>
      </c>
      <c r="D14" s="31" t="s">
        <v>108</v>
      </c>
      <c r="E14" s="31" t="s">
        <v>108</v>
      </c>
      <c r="F14" s="30">
        <f t="shared" si="1"/>
        <v>16316.1</v>
      </c>
      <c r="G14" s="31" t="s">
        <v>108</v>
      </c>
      <c r="H14" s="31" t="s">
        <v>108</v>
      </c>
      <c r="I14" s="31" t="s">
        <v>108</v>
      </c>
      <c r="J14" s="31" t="s">
        <v>108</v>
      </c>
      <c r="K14" s="32" t="s">
        <v>108</v>
      </c>
      <c r="L14" s="33" t="s">
        <v>108</v>
      </c>
      <c r="M14" s="33" t="s">
        <v>108</v>
      </c>
      <c r="N14" s="33" t="s">
        <v>108</v>
      </c>
      <c r="O14" s="33" t="s">
        <v>108</v>
      </c>
      <c r="P14" s="33" t="s">
        <v>108</v>
      </c>
      <c r="Q14" s="33" t="s">
        <v>108</v>
      </c>
      <c r="R14" s="33" t="s">
        <v>108</v>
      </c>
      <c r="S14" s="33" t="s">
        <v>108</v>
      </c>
      <c r="T14" s="33" t="s">
        <v>108</v>
      </c>
      <c r="U14" s="33" t="s">
        <v>108</v>
      </c>
      <c r="V14" s="33" t="s">
        <v>108</v>
      </c>
      <c r="W14" s="33" t="s">
        <v>108</v>
      </c>
      <c r="X14" s="33" t="s">
        <v>108</v>
      </c>
      <c r="Y14" s="33" t="s">
        <v>108</v>
      </c>
      <c r="Z14" s="33" t="s">
        <v>108</v>
      </c>
      <c r="AA14" s="33" t="s">
        <v>108</v>
      </c>
      <c r="AB14" s="33" t="s">
        <v>108</v>
      </c>
      <c r="AC14" s="33" t="s">
        <v>108</v>
      </c>
      <c r="AD14" s="33" t="s">
        <v>108</v>
      </c>
      <c r="AE14" s="33" t="s">
        <v>108</v>
      </c>
      <c r="AF14" s="33">
        <v>16316.1</v>
      </c>
      <c r="AG14" s="33" t="s">
        <v>108</v>
      </c>
      <c r="AH14" s="33" t="s">
        <v>108</v>
      </c>
      <c r="AI14" s="30" t="str">
        <f t="shared" si="2"/>
        <v>-</v>
      </c>
      <c r="AJ14" s="33" t="s">
        <v>108</v>
      </c>
      <c r="AK14" s="33" t="s">
        <v>108</v>
      </c>
      <c r="AL14" s="33" t="s">
        <v>108</v>
      </c>
      <c r="AM14" s="30" t="str">
        <f t="shared" si="3"/>
        <v>-</v>
      </c>
      <c r="AN14" s="33" t="s">
        <v>108</v>
      </c>
      <c r="AO14" s="33" t="s">
        <v>108</v>
      </c>
      <c r="AP14" s="33" t="s">
        <v>108</v>
      </c>
      <c r="AQ14" s="33" t="s">
        <v>108</v>
      </c>
      <c r="AR14" s="33" t="s">
        <v>108</v>
      </c>
      <c r="AS14" s="33" t="s">
        <v>108</v>
      </c>
      <c r="AT14" s="33" t="s">
        <v>108</v>
      </c>
      <c r="AU14" s="33" t="s">
        <v>108</v>
      </c>
      <c r="AV14" s="33" t="s">
        <v>108</v>
      </c>
      <c r="AW14" s="33" t="s">
        <v>108</v>
      </c>
      <c r="AX14" s="30" t="str">
        <f t="shared" si="4"/>
        <v>-</v>
      </c>
      <c r="AY14" s="33" t="s">
        <v>108</v>
      </c>
      <c r="AZ14" s="33" t="s">
        <v>108</v>
      </c>
      <c r="BA14" s="33" t="s">
        <v>108</v>
      </c>
      <c r="BB14" s="33" t="s">
        <v>108</v>
      </c>
      <c r="BC14" s="33" t="s">
        <v>108</v>
      </c>
      <c r="BD14" s="33" t="s">
        <v>108</v>
      </c>
      <c r="BE14" s="30" t="str">
        <f t="shared" si="5"/>
        <v>-</v>
      </c>
      <c r="BF14" s="33" t="s">
        <v>108</v>
      </c>
      <c r="BG14" s="33" t="s">
        <v>108</v>
      </c>
      <c r="BH14" s="33" t="s">
        <v>108</v>
      </c>
      <c r="BI14" s="30" t="str">
        <f t="shared" si="6"/>
        <v>-</v>
      </c>
      <c r="BJ14" s="33" t="s">
        <v>108</v>
      </c>
      <c r="BK14" s="30" t="str">
        <f t="shared" si="7"/>
        <v>-</v>
      </c>
      <c r="BL14" s="33" t="s">
        <v>108</v>
      </c>
      <c r="BM14" s="33" t="s">
        <v>108</v>
      </c>
      <c r="BN14" s="33" t="s">
        <v>108</v>
      </c>
      <c r="BO14" s="33" t="s">
        <v>108</v>
      </c>
      <c r="BP14" s="33" t="s">
        <v>108</v>
      </c>
      <c r="BQ14" s="33" t="s">
        <v>108</v>
      </c>
      <c r="BR14" s="33" t="s">
        <v>108</v>
      </c>
      <c r="BS14" s="33" t="s">
        <v>108</v>
      </c>
      <c r="BT14" s="33" t="s">
        <v>108</v>
      </c>
      <c r="BU14" s="33" t="s">
        <v>108</v>
      </c>
      <c r="BV14" s="33" t="s">
        <v>108</v>
      </c>
      <c r="BW14" s="33" t="s">
        <v>108</v>
      </c>
      <c r="BX14" s="33" t="s">
        <v>108</v>
      </c>
      <c r="BY14" s="30" t="str">
        <f t="shared" si="8"/>
        <v>-</v>
      </c>
      <c r="BZ14" s="33" t="s">
        <v>108</v>
      </c>
      <c r="CA14" s="33" t="s">
        <v>108</v>
      </c>
      <c r="CB14" s="33" t="s">
        <v>108</v>
      </c>
      <c r="CC14" s="33" t="s">
        <v>108</v>
      </c>
      <c r="CD14" s="33" t="s">
        <v>108</v>
      </c>
      <c r="CE14" s="30" t="str">
        <f t="shared" si="9"/>
        <v>-</v>
      </c>
      <c r="CF14" s="33" t="s">
        <v>108</v>
      </c>
      <c r="CG14" s="33" t="s">
        <v>108</v>
      </c>
      <c r="CH14" s="33" t="s">
        <v>108</v>
      </c>
      <c r="CI14" s="33" t="s">
        <v>108</v>
      </c>
      <c r="CJ14" s="33" t="s">
        <v>108</v>
      </c>
      <c r="CK14" s="33" t="s">
        <v>108</v>
      </c>
      <c r="CL14" s="33" t="s">
        <v>108</v>
      </c>
      <c r="CM14" s="33" t="s">
        <v>108</v>
      </c>
      <c r="CN14" s="33" t="s">
        <v>108</v>
      </c>
      <c r="CO14" s="33" t="s">
        <v>108</v>
      </c>
      <c r="CP14" s="33" t="s">
        <v>108</v>
      </c>
      <c r="CQ14" s="33" t="s">
        <v>108</v>
      </c>
      <c r="CR14" s="33">
        <v>16316.1</v>
      </c>
    </row>
    <row r="15" spans="1:96" ht="15" customHeight="1" thickBot="1">
      <c r="A15" s="29">
        <v>1999</v>
      </c>
      <c r="B15" s="30" t="str">
        <f t="shared" si="0"/>
        <v>-</v>
      </c>
      <c r="C15" s="31" t="s">
        <v>108</v>
      </c>
      <c r="D15" s="31" t="s">
        <v>108</v>
      </c>
      <c r="E15" s="31" t="s">
        <v>108</v>
      </c>
      <c r="F15" s="30">
        <f t="shared" si="1"/>
        <v>17035.400000000001</v>
      </c>
      <c r="G15" s="31" t="s">
        <v>108</v>
      </c>
      <c r="H15" s="31" t="s">
        <v>108</v>
      </c>
      <c r="I15" s="31" t="s">
        <v>108</v>
      </c>
      <c r="J15" s="31" t="s">
        <v>108</v>
      </c>
      <c r="K15" s="32" t="s">
        <v>108</v>
      </c>
      <c r="L15" s="33" t="s">
        <v>108</v>
      </c>
      <c r="M15" s="33" t="s">
        <v>108</v>
      </c>
      <c r="N15" s="33" t="s">
        <v>108</v>
      </c>
      <c r="O15" s="33" t="s">
        <v>108</v>
      </c>
      <c r="P15" s="33" t="s">
        <v>108</v>
      </c>
      <c r="Q15" s="33" t="s">
        <v>108</v>
      </c>
      <c r="R15" s="33" t="s">
        <v>108</v>
      </c>
      <c r="S15" s="33" t="s">
        <v>108</v>
      </c>
      <c r="T15" s="33" t="s">
        <v>108</v>
      </c>
      <c r="U15" s="33" t="s">
        <v>108</v>
      </c>
      <c r="V15" s="33" t="s">
        <v>108</v>
      </c>
      <c r="W15" s="33" t="s">
        <v>108</v>
      </c>
      <c r="X15" s="33" t="s">
        <v>108</v>
      </c>
      <c r="Y15" s="33" t="s">
        <v>108</v>
      </c>
      <c r="Z15" s="33" t="s">
        <v>108</v>
      </c>
      <c r="AA15" s="33" t="s">
        <v>108</v>
      </c>
      <c r="AB15" s="33" t="s">
        <v>108</v>
      </c>
      <c r="AC15" s="33" t="s">
        <v>108</v>
      </c>
      <c r="AD15" s="33" t="s">
        <v>108</v>
      </c>
      <c r="AE15" s="33" t="s">
        <v>108</v>
      </c>
      <c r="AF15" s="33">
        <v>17035.400000000001</v>
      </c>
      <c r="AG15" s="33" t="s">
        <v>108</v>
      </c>
      <c r="AH15" s="33" t="s">
        <v>108</v>
      </c>
      <c r="AI15" s="30" t="str">
        <f t="shared" si="2"/>
        <v>-</v>
      </c>
      <c r="AJ15" s="33" t="s">
        <v>108</v>
      </c>
      <c r="AK15" s="33" t="s">
        <v>108</v>
      </c>
      <c r="AL15" s="33" t="s">
        <v>108</v>
      </c>
      <c r="AM15" s="30" t="str">
        <f t="shared" si="3"/>
        <v>-</v>
      </c>
      <c r="AN15" s="33" t="s">
        <v>108</v>
      </c>
      <c r="AO15" s="33" t="s">
        <v>108</v>
      </c>
      <c r="AP15" s="33" t="s">
        <v>108</v>
      </c>
      <c r="AQ15" s="33" t="s">
        <v>108</v>
      </c>
      <c r="AR15" s="33" t="s">
        <v>108</v>
      </c>
      <c r="AS15" s="33" t="s">
        <v>108</v>
      </c>
      <c r="AT15" s="33" t="s">
        <v>108</v>
      </c>
      <c r="AU15" s="33" t="s">
        <v>108</v>
      </c>
      <c r="AV15" s="33" t="s">
        <v>108</v>
      </c>
      <c r="AW15" s="33" t="s">
        <v>108</v>
      </c>
      <c r="AX15" s="30" t="str">
        <f t="shared" si="4"/>
        <v>-</v>
      </c>
      <c r="AY15" s="33" t="s">
        <v>108</v>
      </c>
      <c r="AZ15" s="33" t="s">
        <v>108</v>
      </c>
      <c r="BA15" s="33" t="s">
        <v>108</v>
      </c>
      <c r="BB15" s="33" t="s">
        <v>108</v>
      </c>
      <c r="BC15" s="33" t="s">
        <v>108</v>
      </c>
      <c r="BD15" s="33" t="s">
        <v>108</v>
      </c>
      <c r="BE15" s="30" t="str">
        <f t="shared" si="5"/>
        <v>-</v>
      </c>
      <c r="BF15" s="33" t="s">
        <v>108</v>
      </c>
      <c r="BG15" s="33" t="s">
        <v>108</v>
      </c>
      <c r="BH15" s="33" t="s">
        <v>108</v>
      </c>
      <c r="BI15" s="30" t="str">
        <f t="shared" si="6"/>
        <v>-</v>
      </c>
      <c r="BJ15" s="33" t="s">
        <v>108</v>
      </c>
      <c r="BK15" s="30" t="str">
        <f t="shared" si="7"/>
        <v>-</v>
      </c>
      <c r="BL15" s="33" t="s">
        <v>108</v>
      </c>
      <c r="BM15" s="33" t="s">
        <v>108</v>
      </c>
      <c r="BN15" s="33" t="s">
        <v>108</v>
      </c>
      <c r="BO15" s="33" t="s">
        <v>108</v>
      </c>
      <c r="BP15" s="33" t="s">
        <v>108</v>
      </c>
      <c r="BQ15" s="33" t="s">
        <v>108</v>
      </c>
      <c r="BR15" s="33" t="s">
        <v>108</v>
      </c>
      <c r="BS15" s="33" t="s">
        <v>108</v>
      </c>
      <c r="BT15" s="33" t="s">
        <v>108</v>
      </c>
      <c r="BU15" s="33" t="s">
        <v>108</v>
      </c>
      <c r="BV15" s="33" t="s">
        <v>108</v>
      </c>
      <c r="BW15" s="33" t="s">
        <v>108</v>
      </c>
      <c r="BX15" s="33" t="s">
        <v>108</v>
      </c>
      <c r="BY15" s="30" t="str">
        <f t="shared" si="8"/>
        <v>-</v>
      </c>
      <c r="BZ15" s="33" t="s">
        <v>108</v>
      </c>
      <c r="CA15" s="33" t="s">
        <v>108</v>
      </c>
      <c r="CB15" s="33" t="s">
        <v>108</v>
      </c>
      <c r="CC15" s="33" t="s">
        <v>108</v>
      </c>
      <c r="CD15" s="33" t="s">
        <v>108</v>
      </c>
      <c r="CE15" s="30" t="str">
        <f t="shared" si="9"/>
        <v>-</v>
      </c>
      <c r="CF15" s="33" t="s">
        <v>108</v>
      </c>
      <c r="CG15" s="33" t="s">
        <v>108</v>
      </c>
      <c r="CH15" s="33" t="s">
        <v>108</v>
      </c>
      <c r="CI15" s="33" t="s">
        <v>108</v>
      </c>
      <c r="CJ15" s="33" t="s">
        <v>108</v>
      </c>
      <c r="CK15" s="33" t="s">
        <v>108</v>
      </c>
      <c r="CL15" s="33" t="s">
        <v>108</v>
      </c>
      <c r="CM15" s="33" t="s">
        <v>108</v>
      </c>
      <c r="CN15" s="33" t="s">
        <v>108</v>
      </c>
      <c r="CO15" s="33" t="s">
        <v>108</v>
      </c>
      <c r="CP15" s="33" t="s">
        <v>108</v>
      </c>
      <c r="CQ15" s="33" t="s">
        <v>108</v>
      </c>
      <c r="CR15" s="33">
        <v>17035.400000000001</v>
      </c>
    </row>
    <row r="16" spans="1:96" ht="15" customHeight="1" thickBot="1">
      <c r="A16" s="29">
        <v>2000</v>
      </c>
      <c r="B16" s="30" t="str">
        <f t="shared" si="0"/>
        <v>-</v>
      </c>
      <c r="C16" s="31" t="s">
        <v>108</v>
      </c>
      <c r="D16" s="31" t="s">
        <v>108</v>
      </c>
      <c r="E16" s="31" t="s">
        <v>108</v>
      </c>
      <c r="F16" s="30">
        <f t="shared" si="1"/>
        <v>17122.900000000001</v>
      </c>
      <c r="G16" s="31" t="s">
        <v>108</v>
      </c>
      <c r="H16" s="31" t="s">
        <v>108</v>
      </c>
      <c r="I16" s="31" t="s">
        <v>108</v>
      </c>
      <c r="J16" s="31" t="s">
        <v>108</v>
      </c>
      <c r="K16" s="32" t="s">
        <v>108</v>
      </c>
      <c r="L16" s="33" t="s">
        <v>108</v>
      </c>
      <c r="M16" s="33" t="s">
        <v>108</v>
      </c>
      <c r="N16" s="33" t="s">
        <v>108</v>
      </c>
      <c r="O16" s="33" t="s">
        <v>108</v>
      </c>
      <c r="P16" s="33" t="s">
        <v>108</v>
      </c>
      <c r="Q16" s="33" t="s">
        <v>108</v>
      </c>
      <c r="R16" s="33" t="s">
        <v>108</v>
      </c>
      <c r="S16" s="33" t="s">
        <v>108</v>
      </c>
      <c r="T16" s="33" t="s">
        <v>108</v>
      </c>
      <c r="U16" s="33" t="s">
        <v>108</v>
      </c>
      <c r="V16" s="33" t="s">
        <v>108</v>
      </c>
      <c r="W16" s="33" t="s">
        <v>108</v>
      </c>
      <c r="X16" s="33" t="s">
        <v>108</v>
      </c>
      <c r="Y16" s="33" t="s">
        <v>108</v>
      </c>
      <c r="Z16" s="33" t="s">
        <v>108</v>
      </c>
      <c r="AA16" s="33" t="s">
        <v>108</v>
      </c>
      <c r="AB16" s="33" t="s">
        <v>108</v>
      </c>
      <c r="AC16" s="33" t="s">
        <v>108</v>
      </c>
      <c r="AD16" s="33" t="s">
        <v>108</v>
      </c>
      <c r="AE16" s="33" t="s">
        <v>108</v>
      </c>
      <c r="AF16" s="33">
        <v>17122.900000000001</v>
      </c>
      <c r="AG16" s="33" t="s">
        <v>108</v>
      </c>
      <c r="AH16" s="33" t="s">
        <v>108</v>
      </c>
      <c r="AI16" s="30" t="str">
        <f t="shared" si="2"/>
        <v>-</v>
      </c>
      <c r="AJ16" s="33" t="s">
        <v>108</v>
      </c>
      <c r="AK16" s="33" t="s">
        <v>108</v>
      </c>
      <c r="AL16" s="33" t="s">
        <v>108</v>
      </c>
      <c r="AM16" s="30" t="str">
        <f t="shared" si="3"/>
        <v>-</v>
      </c>
      <c r="AN16" s="33" t="s">
        <v>108</v>
      </c>
      <c r="AO16" s="33" t="s">
        <v>108</v>
      </c>
      <c r="AP16" s="33" t="s">
        <v>108</v>
      </c>
      <c r="AQ16" s="33" t="s">
        <v>108</v>
      </c>
      <c r="AR16" s="33" t="s">
        <v>108</v>
      </c>
      <c r="AS16" s="33" t="s">
        <v>108</v>
      </c>
      <c r="AT16" s="33" t="s">
        <v>108</v>
      </c>
      <c r="AU16" s="33" t="s">
        <v>108</v>
      </c>
      <c r="AV16" s="33" t="s">
        <v>108</v>
      </c>
      <c r="AW16" s="33" t="s">
        <v>108</v>
      </c>
      <c r="AX16" s="30" t="str">
        <f t="shared" si="4"/>
        <v>-</v>
      </c>
      <c r="AY16" s="33" t="s">
        <v>108</v>
      </c>
      <c r="AZ16" s="33" t="s">
        <v>108</v>
      </c>
      <c r="BA16" s="33" t="s">
        <v>108</v>
      </c>
      <c r="BB16" s="33" t="s">
        <v>108</v>
      </c>
      <c r="BC16" s="33" t="s">
        <v>108</v>
      </c>
      <c r="BD16" s="33" t="s">
        <v>108</v>
      </c>
      <c r="BE16" s="30" t="str">
        <f t="shared" si="5"/>
        <v>-</v>
      </c>
      <c r="BF16" s="33" t="s">
        <v>108</v>
      </c>
      <c r="BG16" s="33" t="s">
        <v>108</v>
      </c>
      <c r="BH16" s="33" t="s">
        <v>108</v>
      </c>
      <c r="BI16" s="30" t="str">
        <f t="shared" si="6"/>
        <v>-</v>
      </c>
      <c r="BJ16" s="33" t="s">
        <v>108</v>
      </c>
      <c r="BK16" s="30" t="str">
        <f t="shared" si="7"/>
        <v>-</v>
      </c>
      <c r="BL16" s="33" t="s">
        <v>108</v>
      </c>
      <c r="BM16" s="33" t="s">
        <v>108</v>
      </c>
      <c r="BN16" s="33" t="s">
        <v>108</v>
      </c>
      <c r="BO16" s="33" t="s">
        <v>108</v>
      </c>
      <c r="BP16" s="33" t="s">
        <v>108</v>
      </c>
      <c r="BQ16" s="33" t="s">
        <v>108</v>
      </c>
      <c r="BR16" s="33" t="s">
        <v>108</v>
      </c>
      <c r="BS16" s="33" t="s">
        <v>108</v>
      </c>
      <c r="BT16" s="33" t="s">
        <v>108</v>
      </c>
      <c r="BU16" s="33" t="s">
        <v>108</v>
      </c>
      <c r="BV16" s="33" t="s">
        <v>108</v>
      </c>
      <c r="BW16" s="33" t="s">
        <v>108</v>
      </c>
      <c r="BX16" s="33" t="s">
        <v>108</v>
      </c>
      <c r="BY16" s="30" t="str">
        <f t="shared" si="8"/>
        <v>-</v>
      </c>
      <c r="BZ16" s="33" t="s">
        <v>108</v>
      </c>
      <c r="CA16" s="33" t="s">
        <v>108</v>
      </c>
      <c r="CB16" s="33" t="s">
        <v>108</v>
      </c>
      <c r="CC16" s="33" t="s">
        <v>108</v>
      </c>
      <c r="CD16" s="33" t="s">
        <v>108</v>
      </c>
      <c r="CE16" s="30" t="str">
        <f t="shared" si="9"/>
        <v>-</v>
      </c>
      <c r="CF16" s="33" t="s">
        <v>108</v>
      </c>
      <c r="CG16" s="33" t="s">
        <v>108</v>
      </c>
      <c r="CH16" s="33" t="s">
        <v>108</v>
      </c>
      <c r="CI16" s="33" t="s">
        <v>108</v>
      </c>
      <c r="CJ16" s="33" t="s">
        <v>108</v>
      </c>
      <c r="CK16" s="33" t="s">
        <v>108</v>
      </c>
      <c r="CL16" s="33" t="s">
        <v>108</v>
      </c>
      <c r="CM16" s="33" t="s">
        <v>108</v>
      </c>
      <c r="CN16" s="33" t="s">
        <v>108</v>
      </c>
      <c r="CO16" s="33" t="s">
        <v>108</v>
      </c>
      <c r="CP16" s="33" t="s">
        <v>108</v>
      </c>
      <c r="CQ16" s="33" t="s">
        <v>108</v>
      </c>
      <c r="CR16" s="33">
        <v>17122.900000000001</v>
      </c>
    </row>
    <row r="17" spans="1:96" ht="15" customHeight="1" thickBot="1">
      <c r="A17" s="29">
        <v>2001</v>
      </c>
      <c r="B17" s="30" t="str">
        <f t="shared" si="0"/>
        <v>-</v>
      </c>
      <c r="C17" s="31" t="s">
        <v>108</v>
      </c>
      <c r="D17" s="31" t="s">
        <v>108</v>
      </c>
      <c r="E17" s="31" t="s">
        <v>108</v>
      </c>
      <c r="F17" s="30">
        <f t="shared" si="1"/>
        <v>18415</v>
      </c>
      <c r="G17" s="31" t="s">
        <v>108</v>
      </c>
      <c r="H17" s="31" t="s">
        <v>108</v>
      </c>
      <c r="I17" s="31" t="s">
        <v>108</v>
      </c>
      <c r="J17" s="31" t="s">
        <v>108</v>
      </c>
      <c r="K17" s="32" t="s">
        <v>108</v>
      </c>
      <c r="L17" s="33" t="s">
        <v>108</v>
      </c>
      <c r="M17" s="33" t="s">
        <v>108</v>
      </c>
      <c r="N17" s="33" t="s">
        <v>108</v>
      </c>
      <c r="O17" s="33" t="s">
        <v>108</v>
      </c>
      <c r="P17" s="33" t="s">
        <v>108</v>
      </c>
      <c r="Q17" s="33" t="s">
        <v>108</v>
      </c>
      <c r="R17" s="33" t="s">
        <v>108</v>
      </c>
      <c r="S17" s="33" t="s">
        <v>108</v>
      </c>
      <c r="T17" s="33" t="s">
        <v>108</v>
      </c>
      <c r="U17" s="33" t="s">
        <v>108</v>
      </c>
      <c r="V17" s="33" t="s">
        <v>108</v>
      </c>
      <c r="W17" s="33" t="s">
        <v>108</v>
      </c>
      <c r="X17" s="33" t="s">
        <v>108</v>
      </c>
      <c r="Y17" s="33" t="s">
        <v>108</v>
      </c>
      <c r="Z17" s="33" t="s">
        <v>108</v>
      </c>
      <c r="AA17" s="33" t="s">
        <v>108</v>
      </c>
      <c r="AB17" s="33" t="s">
        <v>108</v>
      </c>
      <c r="AC17" s="33" t="s">
        <v>108</v>
      </c>
      <c r="AD17" s="33" t="s">
        <v>108</v>
      </c>
      <c r="AE17" s="33" t="s">
        <v>108</v>
      </c>
      <c r="AF17" s="33">
        <v>18415</v>
      </c>
      <c r="AG17" s="33" t="s">
        <v>108</v>
      </c>
      <c r="AH17" s="33" t="s">
        <v>108</v>
      </c>
      <c r="AI17" s="30" t="str">
        <f t="shared" si="2"/>
        <v>-</v>
      </c>
      <c r="AJ17" s="33" t="s">
        <v>108</v>
      </c>
      <c r="AK17" s="33" t="s">
        <v>108</v>
      </c>
      <c r="AL17" s="33" t="s">
        <v>108</v>
      </c>
      <c r="AM17" s="30" t="str">
        <f t="shared" si="3"/>
        <v>-</v>
      </c>
      <c r="AN17" s="33" t="s">
        <v>108</v>
      </c>
      <c r="AO17" s="33" t="s">
        <v>108</v>
      </c>
      <c r="AP17" s="33" t="s">
        <v>108</v>
      </c>
      <c r="AQ17" s="33" t="s">
        <v>108</v>
      </c>
      <c r="AR17" s="33" t="s">
        <v>108</v>
      </c>
      <c r="AS17" s="33" t="s">
        <v>108</v>
      </c>
      <c r="AT17" s="33" t="s">
        <v>108</v>
      </c>
      <c r="AU17" s="33" t="s">
        <v>108</v>
      </c>
      <c r="AV17" s="33" t="s">
        <v>108</v>
      </c>
      <c r="AW17" s="33" t="s">
        <v>108</v>
      </c>
      <c r="AX17" s="30" t="str">
        <f t="shared" si="4"/>
        <v>-</v>
      </c>
      <c r="AY17" s="33" t="s">
        <v>108</v>
      </c>
      <c r="AZ17" s="33" t="s">
        <v>108</v>
      </c>
      <c r="BA17" s="33" t="s">
        <v>108</v>
      </c>
      <c r="BB17" s="33" t="s">
        <v>108</v>
      </c>
      <c r="BC17" s="33" t="s">
        <v>108</v>
      </c>
      <c r="BD17" s="33" t="s">
        <v>108</v>
      </c>
      <c r="BE17" s="30" t="str">
        <f t="shared" si="5"/>
        <v>-</v>
      </c>
      <c r="BF17" s="33" t="s">
        <v>108</v>
      </c>
      <c r="BG17" s="33" t="s">
        <v>108</v>
      </c>
      <c r="BH17" s="33" t="s">
        <v>108</v>
      </c>
      <c r="BI17" s="30" t="str">
        <f t="shared" si="6"/>
        <v>-</v>
      </c>
      <c r="BJ17" s="33" t="s">
        <v>108</v>
      </c>
      <c r="BK17" s="30" t="str">
        <f t="shared" si="7"/>
        <v>-</v>
      </c>
      <c r="BL17" s="33" t="s">
        <v>108</v>
      </c>
      <c r="BM17" s="33" t="s">
        <v>108</v>
      </c>
      <c r="BN17" s="33" t="s">
        <v>108</v>
      </c>
      <c r="BO17" s="33" t="s">
        <v>108</v>
      </c>
      <c r="BP17" s="33" t="s">
        <v>108</v>
      </c>
      <c r="BQ17" s="33" t="s">
        <v>108</v>
      </c>
      <c r="BR17" s="33" t="s">
        <v>108</v>
      </c>
      <c r="BS17" s="33" t="s">
        <v>108</v>
      </c>
      <c r="BT17" s="33" t="s">
        <v>108</v>
      </c>
      <c r="BU17" s="33" t="s">
        <v>108</v>
      </c>
      <c r="BV17" s="33" t="s">
        <v>108</v>
      </c>
      <c r="BW17" s="33" t="s">
        <v>108</v>
      </c>
      <c r="BX17" s="33" t="s">
        <v>108</v>
      </c>
      <c r="BY17" s="30" t="str">
        <f t="shared" si="8"/>
        <v>-</v>
      </c>
      <c r="BZ17" s="33" t="s">
        <v>108</v>
      </c>
      <c r="CA17" s="33" t="s">
        <v>108</v>
      </c>
      <c r="CB17" s="33" t="s">
        <v>108</v>
      </c>
      <c r="CC17" s="33" t="s">
        <v>108</v>
      </c>
      <c r="CD17" s="33" t="s">
        <v>108</v>
      </c>
      <c r="CE17" s="30" t="str">
        <f t="shared" si="9"/>
        <v>-</v>
      </c>
      <c r="CF17" s="33" t="s">
        <v>108</v>
      </c>
      <c r="CG17" s="33" t="s">
        <v>108</v>
      </c>
      <c r="CH17" s="33" t="s">
        <v>108</v>
      </c>
      <c r="CI17" s="33" t="s">
        <v>108</v>
      </c>
      <c r="CJ17" s="33" t="s">
        <v>108</v>
      </c>
      <c r="CK17" s="33" t="s">
        <v>108</v>
      </c>
      <c r="CL17" s="33" t="s">
        <v>108</v>
      </c>
      <c r="CM17" s="33" t="s">
        <v>108</v>
      </c>
      <c r="CN17" s="33" t="s">
        <v>108</v>
      </c>
      <c r="CO17" s="33" t="s">
        <v>108</v>
      </c>
      <c r="CP17" s="33" t="s">
        <v>108</v>
      </c>
      <c r="CQ17" s="33" t="s">
        <v>108</v>
      </c>
      <c r="CR17" s="33">
        <v>18415</v>
      </c>
    </row>
    <row r="18" spans="1:96" ht="15" customHeight="1" thickBot="1">
      <c r="A18" s="29">
        <v>2002</v>
      </c>
      <c r="B18" s="30" t="str">
        <f t="shared" si="0"/>
        <v>-</v>
      </c>
      <c r="C18" s="31" t="s">
        <v>108</v>
      </c>
      <c r="D18" s="31" t="s">
        <v>108</v>
      </c>
      <c r="E18" s="31" t="s">
        <v>108</v>
      </c>
      <c r="F18" s="30">
        <f t="shared" si="1"/>
        <v>18714.099999999999</v>
      </c>
      <c r="G18" s="31" t="s">
        <v>108</v>
      </c>
      <c r="H18" s="31" t="s">
        <v>108</v>
      </c>
      <c r="I18" s="31" t="s">
        <v>108</v>
      </c>
      <c r="J18" s="31" t="s">
        <v>108</v>
      </c>
      <c r="K18" s="32" t="s">
        <v>108</v>
      </c>
      <c r="L18" s="33" t="s">
        <v>108</v>
      </c>
      <c r="M18" s="33" t="s">
        <v>108</v>
      </c>
      <c r="N18" s="33" t="s">
        <v>108</v>
      </c>
      <c r="O18" s="33" t="s">
        <v>108</v>
      </c>
      <c r="P18" s="33" t="s">
        <v>108</v>
      </c>
      <c r="Q18" s="33" t="s">
        <v>108</v>
      </c>
      <c r="R18" s="33" t="s">
        <v>108</v>
      </c>
      <c r="S18" s="33" t="s">
        <v>108</v>
      </c>
      <c r="T18" s="33" t="s">
        <v>108</v>
      </c>
      <c r="U18" s="33" t="s">
        <v>108</v>
      </c>
      <c r="V18" s="33" t="s">
        <v>108</v>
      </c>
      <c r="W18" s="33" t="s">
        <v>108</v>
      </c>
      <c r="X18" s="33" t="s">
        <v>108</v>
      </c>
      <c r="Y18" s="33" t="s">
        <v>108</v>
      </c>
      <c r="Z18" s="33" t="s">
        <v>108</v>
      </c>
      <c r="AA18" s="33" t="s">
        <v>108</v>
      </c>
      <c r="AB18" s="33" t="s">
        <v>108</v>
      </c>
      <c r="AC18" s="33" t="s">
        <v>108</v>
      </c>
      <c r="AD18" s="33" t="s">
        <v>108</v>
      </c>
      <c r="AE18" s="33" t="s">
        <v>108</v>
      </c>
      <c r="AF18" s="33">
        <v>18714.099999999999</v>
      </c>
      <c r="AG18" s="33" t="s">
        <v>108</v>
      </c>
      <c r="AH18" s="33" t="s">
        <v>108</v>
      </c>
      <c r="AI18" s="30" t="str">
        <f t="shared" si="2"/>
        <v>-</v>
      </c>
      <c r="AJ18" s="33" t="s">
        <v>108</v>
      </c>
      <c r="AK18" s="33" t="s">
        <v>108</v>
      </c>
      <c r="AL18" s="33" t="s">
        <v>108</v>
      </c>
      <c r="AM18" s="30" t="str">
        <f t="shared" si="3"/>
        <v>-</v>
      </c>
      <c r="AN18" s="33" t="s">
        <v>108</v>
      </c>
      <c r="AO18" s="33" t="s">
        <v>108</v>
      </c>
      <c r="AP18" s="33" t="s">
        <v>108</v>
      </c>
      <c r="AQ18" s="33" t="s">
        <v>108</v>
      </c>
      <c r="AR18" s="33" t="s">
        <v>108</v>
      </c>
      <c r="AS18" s="33" t="s">
        <v>108</v>
      </c>
      <c r="AT18" s="33" t="s">
        <v>108</v>
      </c>
      <c r="AU18" s="33" t="s">
        <v>108</v>
      </c>
      <c r="AV18" s="33" t="s">
        <v>108</v>
      </c>
      <c r="AW18" s="33" t="s">
        <v>108</v>
      </c>
      <c r="AX18" s="30" t="str">
        <f t="shared" si="4"/>
        <v>-</v>
      </c>
      <c r="AY18" s="33" t="s">
        <v>108</v>
      </c>
      <c r="AZ18" s="33" t="s">
        <v>108</v>
      </c>
      <c r="BA18" s="33" t="s">
        <v>108</v>
      </c>
      <c r="BB18" s="33" t="s">
        <v>108</v>
      </c>
      <c r="BC18" s="33" t="s">
        <v>108</v>
      </c>
      <c r="BD18" s="33" t="s">
        <v>108</v>
      </c>
      <c r="BE18" s="30" t="str">
        <f t="shared" si="5"/>
        <v>-</v>
      </c>
      <c r="BF18" s="33" t="s">
        <v>108</v>
      </c>
      <c r="BG18" s="33" t="s">
        <v>108</v>
      </c>
      <c r="BH18" s="33" t="s">
        <v>108</v>
      </c>
      <c r="BI18" s="30" t="str">
        <f t="shared" si="6"/>
        <v>-</v>
      </c>
      <c r="BJ18" s="33" t="s">
        <v>108</v>
      </c>
      <c r="BK18" s="30" t="str">
        <f t="shared" si="7"/>
        <v>-</v>
      </c>
      <c r="BL18" s="33" t="s">
        <v>108</v>
      </c>
      <c r="BM18" s="33" t="s">
        <v>108</v>
      </c>
      <c r="BN18" s="33" t="s">
        <v>108</v>
      </c>
      <c r="BO18" s="33" t="s">
        <v>108</v>
      </c>
      <c r="BP18" s="33" t="s">
        <v>108</v>
      </c>
      <c r="BQ18" s="33" t="s">
        <v>108</v>
      </c>
      <c r="BR18" s="33" t="s">
        <v>108</v>
      </c>
      <c r="BS18" s="33" t="s">
        <v>108</v>
      </c>
      <c r="BT18" s="33" t="s">
        <v>108</v>
      </c>
      <c r="BU18" s="33" t="s">
        <v>108</v>
      </c>
      <c r="BV18" s="33" t="s">
        <v>108</v>
      </c>
      <c r="BW18" s="33" t="s">
        <v>108</v>
      </c>
      <c r="BX18" s="33" t="s">
        <v>108</v>
      </c>
      <c r="BY18" s="30" t="str">
        <f t="shared" si="8"/>
        <v>-</v>
      </c>
      <c r="BZ18" s="33" t="s">
        <v>108</v>
      </c>
      <c r="CA18" s="33" t="s">
        <v>108</v>
      </c>
      <c r="CB18" s="33" t="s">
        <v>108</v>
      </c>
      <c r="CC18" s="33" t="s">
        <v>108</v>
      </c>
      <c r="CD18" s="33" t="s">
        <v>108</v>
      </c>
      <c r="CE18" s="30" t="str">
        <f t="shared" si="9"/>
        <v>-</v>
      </c>
      <c r="CF18" s="33" t="s">
        <v>108</v>
      </c>
      <c r="CG18" s="33" t="s">
        <v>108</v>
      </c>
      <c r="CH18" s="33" t="s">
        <v>108</v>
      </c>
      <c r="CI18" s="33" t="s">
        <v>108</v>
      </c>
      <c r="CJ18" s="33" t="s">
        <v>108</v>
      </c>
      <c r="CK18" s="33" t="s">
        <v>108</v>
      </c>
      <c r="CL18" s="33" t="s">
        <v>108</v>
      </c>
      <c r="CM18" s="33" t="s">
        <v>108</v>
      </c>
      <c r="CN18" s="33" t="s">
        <v>108</v>
      </c>
      <c r="CO18" s="33" t="s">
        <v>108</v>
      </c>
      <c r="CP18" s="33" t="s">
        <v>108</v>
      </c>
      <c r="CQ18" s="33" t="s">
        <v>108</v>
      </c>
      <c r="CR18" s="33">
        <v>18714.099999999999</v>
      </c>
    </row>
    <row r="19" spans="1:96" ht="15" customHeight="1" thickBot="1">
      <c r="A19" s="29">
        <v>2003</v>
      </c>
      <c r="B19" s="30" t="str">
        <f t="shared" si="0"/>
        <v>-</v>
      </c>
      <c r="C19" s="31" t="s">
        <v>108</v>
      </c>
      <c r="D19" s="31" t="s">
        <v>108</v>
      </c>
      <c r="E19" s="31" t="s">
        <v>108</v>
      </c>
      <c r="F19" s="30">
        <f t="shared" si="1"/>
        <v>22301.3</v>
      </c>
      <c r="G19" s="31" t="s">
        <v>108</v>
      </c>
      <c r="H19" s="31" t="s">
        <v>108</v>
      </c>
      <c r="I19" s="31" t="s">
        <v>108</v>
      </c>
      <c r="J19" s="31" t="s">
        <v>108</v>
      </c>
      <c r="K19" s="32" t="s">
        <v>108</v>
      </c>
      <c r="L19" s="33" t="s">
        <v>108</v>
      </c>
      <c r="M19" s="33" t="s">
        <v>108</v>
      </c>
      <c r="N19" s="33" t="s">
        <v>108</v>
      </c>
      <c r="O19" s="33" t="s">
        <v>108</v>
      </c>
      <c r="P19" s="33" t="s">
        <v>108</v>
      </c>
      <c r="Q19" s="33" t="s">
        <v>108</v>
      </c>
      <c r="R19" s="33" t="s">
        <v>108</v>
      </c>
      <c r="S19" s="33" t="s">
        <v>108</v>
      </c>
      <c r="T19" s="33" t="s">
        <v>108</v>
      </c>
      <c r="U19" s="33" t="s">
        <v>108</v>
      </c>
      <c r="V19" s="33" t="s">
        <v>108</v>
      </c>
      <c r="W19" s="33" t="s">
        <v>108</v>
      </c>
      <c r="X19" s="33" t="s">
        <v>108</v>
      </c>
      <c r="Y19" s="33" t="s">
        <v>108</v>
      </c>
      <c r="Z19" s="33" t="s">
        <v>108</v>
      </c>
      <c r="AA19" s="33" t="s">
        <v>108</v>
      </c>
      <c r="AB19" s="33" t="s">
        <v>108</v>
      </c>
      <c r="AC19" s="33" t="s">
        <v>108</v>
      </c>
      <c r="AD19" s="33" t="s">
        <v>108</v>
      </c>
      <c r="AE19" s="33" t="s">
        <v>108</v>
      </c>
      <c r="AF19" s="33">
        <v>22301.3</v>
      </c>
      <c r="AG19" s="33" t="s">
        <v>108</v>
      </c>
      <c r="AH19" s="33" t="s">
        <v>108</v>
      </c>
      <c r="AI19" s="30" t="str">
        <f t="shared" si="2"/>
        <v>-</v>
      </c>
      <c r="AJ19" s="33" t="s">
        <v>108</v>
      </c>
      <c r="AK19" s="33" t="s">
        <v>108</v>
      </c>
      <c r="AL19" s="33" t="s">
        <v>108</v>
      </c>
      <c r="AM19" s="30" t="str">
        <f t="shared" si="3"/>
        <v>-</v>
      </c>
      <c r="AN19" s="33" t="s">
        <v>108</v>
      </c>
      <c r="AO19" s="33" t="s">
        <v>108</v>
      </c>
      <c r="AP19" s="33" t="s">
        <v>108</v>
      </c>
      <c r="AQ19" s="33" t="s">
        <v>108</v>
      </c>
      <c r="AR19" s="33" t="s">
        <v>108</v>
      </c>
      <c r="AS19" s="33" t="s">
        <v>108</v>
      </c>
      <c r="AT19" s="33" t="s">
        <v>108</v>
      </c>
      <c r="AU19" s="33" t="s">
        <v>108</v>
      </c>
      <c r="AV19" s="33" t="s">
        <v>108</v>
      </c>
      <c r="AW19" s="33" t="s">
        <v>108</v>
      </c>
      <c r="AX19" s="30" t="str">
        <f t="shared" si="4"/>
        <v>-</v>
      </c>
      <c r="AY19" s="33" t="s">
        <v>108</v>
      </c>
      <c r="AZ19" s="33" t="s">
        <v>108</v>
      </c>
      <c r="BA19" s="33" t="s">
        <v>108</v>
      </c>
      <c r="BB19" s="33" t="s">
        <v>108</v>
      </c>
      <c r="BC19" s="33" t="s">
        <v>108</v>
      </c>
      <c r="BD19" s="33" t="s">
        <v>108</v>
      </c>
      <c r="BE19" s="30" t="str">
        <f t="shared" si="5"/>
        <v>-</v>
      </c>
      <c r="BF19" s="33" t="s">
        <v>108</v>
      </c>
      <c r="BG19" s="33" t="s">
        <v>108</v>
      </c>
      <c r="BH19" s="33" t="s">
        <v>108</v>
      </c>
      <c r="BI19" s="30" t="str">
        <f t="shared" si="6"/>
        <v>-</v>
      </c>
      <c r="BJ19" s="33" t="s">
        <v>108</v>
      </c>
      <c r="BK19" s="30" t="str">
        <f t="shared" si="7"/>
        <v>-</v>
      </c>
      <c r="BL19" s="33" t="s">
        <v>108</v>
      </c>
      <c r="BM19" s="33" t="s">
        <v>108</v>
      </c>
      <c r="BN19" s="33" t="s">
        <v>108</v>
      </c>
      <c r="BO19" s="33" t="s">
        <v>108</v>
      </c>
      <c r="BP19" s="33" t="s">
        <v>108</v>
      </c>
      <c r="BQ19" s="33" t="s">
        <v>108</v>
      </c>
      <c r="BR19" s="33" t="s">
        <v>108</v>
      </c>
      <c r="BS19" s="33" t="s">
        <v>108</v>
      </c>
      <c r="BT19" s="33" t="s">
        <v>108</v>
      </c>
      <c r="BU19" s="33" t="s">
        <v>108</v>
      </c>
      <c r="BV19" s="33" t="s">
        <v>108</v>
      </c>
      <c r="BW19" s="33" t="s">
        <v>108</v>
      </c>
      <c r="BX19" s="33" t="s">
        <v>108</v>
      </c>
      <c r="BY19" s="30" t="str">
        <f t="shared" si="8"/>
        <v>-</v>
      </c>
      <c r="BZ19" s="33" t="s">
        <v>108</v>
      </c>
      <c r="CA19" s="33" t="s">
        <v>108</v>
      </c>
      <c r="CB19" s="33" t="s">
        <v>108</v>
      </c>
      <c r="CC19" s="33" t="s">
        <v>108</v>
      </c>
      <c r="CD19" s="33" t="s">
        <v>108</v>
      </c>
      <c r="CE19" s="30" t="str">
        <f t="shared" si="9"/>
        <v>-</v>
      </c>
      <c r="CF19" s="33" t="s">
        <v>108</v>
      </c>
      <c r="CG19" s="33" t="s">
        <v>108</v>
      </c>
      <c r="CH19" s="33" t="s">
        <v>108</v>
      </c>
      <c r="CI19" s="33" t="s">
        <v>108</v>
      </c>
      <c r="CJ19" s="33" t="s">
        <v>108</v>
      </c>
      <c r="CK19" s="33" t="s">
        <v>108</v>
      </c>
      <c r="CL19" s="33" t="s">
        <v>108</v>
      </c>
      <c r="CM19" s="33" t="s">
        <v>108</v>
      </c>
      <c r="CN19" s="33" t="s">
        <v>108</v>
      </c>
      <c r="CO19" s="33" t="s">
        <v>108</v>
      </c>
      <c r="CP19" s="33" t="s">
        <v>108</v>
      </c>
      <c r="CQ19" s="33" t="s">
        <v>108</v>
      </c>
      <c r="CR19" s="33">
        <v>22301.3</v>
      </c>
    </row>
    <row r="20" spans="1:96" ht="15" customHeight="1" thickBot="1">
      <c r="A20" s="29">
        <v>2004</v>
      </c>
      <c r="B20" s="30" t="str">
        <f t="shared" si="0"/>
        <v>-</v>
      </c>
      <c r="C20" s="31" t="s">
        <v>108</v>
      </c>
      <c r="D20" s="31" t="s">
        <v>108</v>
      </c>
      <c r="E20" s="31" t="s">
        <v>108</v>
      </c>
      <c r="F20" s="30">
        <f t="shared" si="1"/>
        <v>27350.3</v>
      </c>
      <c r="G20" s="31" t="s">
        <v>108</v>
      </c>
      <c r="H20" s="31" t="s">
        <v>108</v>
      </c>
      <c r="I20" s="31" t="s">
        <v>108</v>
      </c>
      <c r="J20" s="31" t="s">
        <v>108</v>
      </c>
      <c r="K20" s="32" t="s">
        <v>108</v>
      </c>
      <c r="L20" s="33" t="s">
        <v>108</v>
      </c>
      <c r="M20" s="33" t="s">
        <v>108</v>
      </c>
      <c r="N20" s="33" t="s">
        <v>108</v>
      </c>
      <c r="O20" s="33" t="s">
        <v>108</v>
      </c>
      <c r="P20" s="33" t="s">
        <v>108</v>
      </c>
      <c r="Q20" s="33" t="s">
        <v>108</v>
      </c>
      <c r="R20" s="33" t="s">
        <v>108</v>
      </c>
      <c r="S20" s="33" t="s">
        <v>108</v>
      </c>
      <c r="T20" s="33" t="s">
        <v>108</v>
      </c>
      <c r="U20" s="33" t="s">
        <v>108</v>
      </c>
      <c r="V20" s="33" t="s">
        <v>108</v>
      </c>
      <c r="W20" s="33" t="s">
        <v>108</v>
      </c>
      <c r="X20" s="33" t="s">
        <v>108</v>
      </c>
      <c r="Y20" s="33" t="s">
        <v>108</v>
      </c>
      <c r="Z20" s="33" t="s">
        <v>108</v>
      </c>
      <c r="AA20" s="33" t="s">
        <v>108</v>
      </c>
      <c r="AB20" s="33" t="s">
        <v>108</v>
      </c>
      <c r="AC20" s="33" t="s">
        <v>108</v>
      </c>
      <c r="AD20" s="33" t="s">
        <v>108</v>
      </c>
      <c r="AE20" s="33" t="s">
        <v>108</v>
      </c>
      <c r="AF20" s="33">
        <v>27350.3</v>
      </c>
      <c r="AG20" s="33" t="s">
        <v>108</v>
      </c>
      <c r="AH20" s="33" t="s">
        <v>108</v>
      </c>
      <c r="AI20" s="30" t="str">
        <f t="shared" si="2"/>
        <v>-</v>
      </c>
      <c r="AJ20" s="33" t="s">
        <v>108</v>
      </c>
      <c r="AK20" s="33" t="s">
        <v>108</v>
      </c>
      <c r="AL20" s="33" t="s">
        <v>108</v>
      </c>
      <c r="AM20" s="30" t="str">
        <f t="shared" si="3"/>
        <v>-</v>
      </c>
      <c r="AN20" s="33" t="s">
        <v>108</v>
      </c>
      <c r="AO20" s="33" t="s">
        <v>108</v>
      </c>
      <c r="AP20" s="33" t="s">
        <v>108</v>
      </c>
      <c r="AQ20" s="33" t="s">
        <v>108</v>
      </c>
      <c r="AR20" s="33" t="s">
        <v>108</v>
      </c>
      <c r="AS20" s="33" t="s">
        <v>108</v>
      </c>
      <c r="AT20" s="33" t="s">
        <v>108</v>
      </c>
      <c r="AU20" s="33" t="s">
        <v>108</v>
      </c>
      <c r="AV20" s="33" t="s">
        <v>108</v>
      </c>
      <c r="AW20" s="33" t="s">
        <v>108</v>
      </c>
      <c r="AX20" s="30" t="str">
        <f t="shared" si="4"/>
        <v>-</v>
      </c>
      <c r="AY20" s="33" t="s">
        <v>108</v>
      </c>
      <c r="AZ20" s="33" t="s">
        <v>108</v>
      </c>
      <c r="BA20" s="33" t="s">
        <v>108</v>
      </c>
      <c r="BB20" s="33" t="s">
        <v>108</v>
      </c>
      <c r="BC20" s="33" t="s">
        <v>108</v>
      </c>
      <c r="BD20" s="33" t="s">
        <v>108</v>
      </c>
      <c r="BE20" s="30" t="str">
        <f t="shared" si="5"/>
        <v>-</v>
      </c>
      <c r="BF20" s="33" t="s">
        <v>108</v>
      </c>
      <c r="BG20" s="33" t="s">
        <v>108</v>
      </c>
      <c r="BH20" s="33" t="s">
        <v>108</v>
      </c>
      <c r="BI20" s="30" t="str">
        <f t="shared" si="6"/>
        <v>-</v>
      </c>
      <c r="BJ20" s="33" t="s">
        <v>108</v>
      </c>
      <c r="BK20" s="30" t="str">
        <f t="shared" si="7"/>
        <v>-</v>
      </c>
      <c r="BL20" s="33" t="s">
        <v>108</v>
      </c>
      <c r="BM20" s="33" t="s">
        <v>108</v>
      </c>
      <c r="BN20" s="33" t="s">
        <v>108</v>
      </c>
      <c r="BO20" s="33" t="s">
        <v>108</v>
      </c>
      <c r="BP20" s="33" t="s">
        <v>108</v>
      </c>
      <c r="BQ20" s="33" t="s">
        <v>108</v>
      </c>
      <c r="BR20" s="33" t="s">
        <v>108</v>
      </c>
      <c r="BS20" s="33" t="s">
        <v>108</v>
      </c>
      <c r="BT20" s="33" t="s">
        <v>108</v>
      </c>
      <c r="BU20" s="33" t="s">
        <v>108</v>
      </c>
      <c r="BV20" s="33" t="s">
        <v>108</v>
      </c>
      <c r="BW20" s="33" t="s">
        <v>108</v>
      </c>
      <c r="BX20" s="33" t="s">
        <v>108</v>
      </c>
      <c r="BY20" s="30" t="str">
        <f t="shared" si="8"/>
        <v>-</v>
      </c>
      <c r="BZ20" s="33" t="s">
        <v>108</v>
      </c>
      <c r="CA20" s="33" t="s">
        <v>108</v>
      </c>
      <c r="CB20" s="33" t="s">
        <v>108</v>
      </c>
      <c r="CC20" s="33" t="s">
        <v>108</v>
      </c>
      <c r="CD20" s="33" t="s">
        <v>108</v>
      </c>
      <c r="CE20" s="30" t="str">
        <f t="shared" si="9"/>
        <v>-</v>
      </c>
      <c r="CF20" s="33" t="s">
        <v>108</v>
      </c>
      <c r="CG20" s="33" t="s">
        <v>108</v>
      </c>
      <c r="CH20" s="33" t="s">
        <v>108</v>
      </c>
      <c r="CI20" s="33" t="s">
        <v>108</v>
      </c>
      <c r="CJ20" s="33" t="s">
        <v>108</v>
      </c>
      <c r="CK20" s="33" t="s">
        <v>108</v>
      </c>
      <c r="CL20" s="33" t="s">
        <v>108</v>
      </c>
      <c r="CM20" s="33" t="s">
        <v>108</v>
      </c>
      <c r="CN20" s="33" t="s">
        <v>108</v>
      </c>
      <c r="CO20" s="33" t="s">
        <v>108</v>
      </c>
      <c r="CP20" s="33" t="s">
        <v>108</v>
      </c>
      <c r="CQ20" s="33" t="s">
        <v>108</v>
      </c>
      <c r="CR20" s="33">
        <v>27350.3</v>
      </c>
    </row>
    <row r="21" spans="1:96" ht="15" customHeight="1" thickBot="1">
      <c r="A21" s="29">
        <v>2005</v>
      </c>
      <c r="B21" s="30" t="str">
        <f t="shared" si="0"/>
        <v>-</v>
      </c>
      <c r="C21" s="31" t="s">
        <v>108</v>
      </c>
      <c r="D21" s="31" t="s">
        <v>108</v>
      </c>
      <c r="E21" s="31" t="s">
        <v>108</v>
      </c>
      <c r="F21" s="30">
        <f t="shared" si="1"/>
        <v>27450.799999999999</v>
      </c>
      <c r="G21" s="31" t="s">
        <v>108</v>
      </c>
      <c r="H21" s="31" t="s">
        <v>108</v>
      </c>
      <c r="I21" s="31" t="s">
        <v>108</v>
      </c>
      <c r="J21" s="31" t="s">
        <v>108</v>
      </c>
      <c r="K21" s="32" t="s">
        <v>108</v>
      </c>
      <c r="L21" s="33" t="s">
        <v>108</v>
      </c>
      <c r="M21" s="33" t="s">
        <v>108</v>
      </c>
      <c r="N21" s="33" t="s">
        <v>108</v>
      </c>
      <c r="O21" s="33" t="s">
        <v>108</v>
      </c>
      <c r="P21" s="33" t="s">
        <v>108</v>
      </c>
      <c r="Q21" s="33" t="s">
        <v>108</v>
      </c>
      <c r="R21" s="33" t="s">
        <v>108</v>
      </c>
      <c r="S21" s="33" t="s">
        <v>108</v>
      </c>
      <c r="T21" s="33" t="s">
        <v>108</v>
      </c>
      <c r="U21" s="33" t="s">
        <v>108</v>
      </c>
      <c r="V21" s="33" t="s">
        <v>108</v>
      </c>
      <c r="W21" s="33" t="s">
        <v>108</v>
      </c>
      <c r="X21" s="33" t="s">
        <v>108</v>
      </c>
      <c r="Y21" s="33" t="s">
        <v>108</v>
      </c>
      <c r="Z21" s="33" t="s">
        <v>108</v>
      </c>
      <c r="AA21" s="33" t="s">
        <v>108</v>
      </c>
      <c r="AB21" s="33" t="s">
        <v>108</v>
      </c>
      <c r="AC21" s="33" t="s">
        <v>108</v>
      </c>
      <c r="AD21" s="33" t="s">
        <v>108</v>
      </c>
      <c r="AE21" s="33" t="s">
        <v>108</v>
      </c>
      <c r="AF21" s="33">
        <v>27450.799999999999</v>
      </c>
      <c r="AG21" s="33" t="s">
        <v>108</v>
      </c>
      <c r="AH21" s="33" t="s">
        <v>108</v>
      </c>
      <c r="AI21" s="30" t="str">
        <f t="shared" si="2"/>
        <v>-</v>
      </c>
      <c r="AJ21" s="33" t="s">
        <v>108</v>
      </c>
      <c r="AK21" s="33" t="s">
        <v>108</v>
      </c>
      <c r="AL21" s="33" t="s">
        <v>108</v>
      </c>
      <c r="AM21" s="30" t="str">
        <f t="shared" si="3"/>
        <v>-</v>
      </c>
      <c r="AN21" s="33" t="s">
        <v>108</v>
      </c>
      <c r="AO21" s="33" t="s">
        <v>108</v>
      </c>
      <c r="AP21" s="33" t="s">
        <v>108</v>
      </c>
      <c r="AQ21" s="33" t="s">
        <v>108</v>
      </c>
      <c r="AR21" s="33" t="s">
        <v>108</v>
      </c>
      <c r="AS21" s="33" t="s">
        <v>108</v>
      </c>
      <c r="AT21" s="33" t="s">
        <v>108</v>
      </c>
      <c r="AU21" s="33" t="s">
        <v>108</v>
      </c>
      <c r="AV21" s="33" t="s">
        <v>108</v>
      </c>
      <c r="AW21" s="33" t="s">
        <v>108</v>
      </c>
      <c r="AX21" s="30" t="str">
        <f t="shared" si="4"/>
        <v>-</v>
      </c>
      <c r="AY21" s="33" t="s">
        <v>108</v>
      </c>
      <c r="AZ21" s="33" t="s">
        <v>108</v>
      </c>
      <c r="BA21" s="33" t="s">
        <v>108</v>
      </c>
      <c r="BB21" s="33" t="s">
        <v>108</v>
      </c>
      <c r="BC21" s="33" t="s">
        <v>108</v>
      </c>
      <c r="BD21" s="33" t="s">
        <v>108</v>
      </c>
      <c r="BE21" s="30" t="str">
        <f t="shared" si="5"/>
        <v>-</v>
      </c>
      <c r="BF21" s="33" t="s">
        <v>108</v>
      </c>
      <c r="BG21" s="33" t="s">
        <v>108</v>
      </c>
      <c r="BH21" s="33" t="s">
        <v>108</v>
      </c>
      <c r="BI21" s="30" t="str">
        <f t="shared" si="6"/>
        <v>-</v>
      </c>
      <c r="BJ21" s="33" t="s">
        <v>108</v>
      </c>
      <c r="BK21" s="30" t="str">
        <f t="shared" si="7"/>
        <v>-</v>
      </c>
      <c r="BL21" s="33" t="s">
        <v>108</v>
      </c>
      <c r="BM21" s="33" t="s">
        <v>108</v>
      </c>
      <c r="BN21" s="33" t="s">
        <v>108</v>
      </c>
      <c r="BO21" s="33" t="s">
        <v>108</v>
      </c>
      <c r="BP21" s="33" t="s">
        <v>108</v>
      </c>
      <c r="BQ21" s="33" t="s">
        <v>108</v>
      </c>
      <c r="BR21" s="33" t="s">
        <v>108</v>
      </c>
      <c r="BS21" s="33" t="s">
        <v>108</v>
      </c>
      <c r="BT21" s="33" t="s">
        <v>108</v>
      </c>
      <c r="BU21" s="33" t="s">
        <v>108</v>
      </c>
      <c r="BV21" s="33" t="s">
        <v>108</v>
      </c>
      <c r="BW21" s="33" t="s">
        <v>108</v>
      </c>
      <c r="BX21" s="33" t="s">
        <v>108</v>
      </c>
      <c r="BY21" s="30" t="str">
        <f t="shared" si="8"/>
        <v>-</v>
      </c>
      <c r="BZ21" s="33" t="s">
        <v>108</v>
      </c>
      <c r="CA21" s="33" t="s">
        <v>108</v>
      </c>
      <c r="CB21" s="33" t="s">
        <v>108</v>
      </c>
      <c r="CC21" s="33" t="s">
        <v>108</v>
      </c>
      <c r="CD21" s="33" t="s">
        <v>108</v>
      </c>
      <c r="CE21" s="30" t="str">
        <f t="shared" si="9"/>
        <v>-</v>
      </c>
      <c r="CF21" s="33" t="s">
        <v>108</v>
      </c>
      <c r="CG21" s="33" t="s">
        <v>108</v>
      </c>
      <c r="CH21" s="33" t="s">
        <v>108</v>
      </c>
      <c r="CI21" s="33" t="s">
        <v>108</v>
      </c>
      <c r="CJ21" s="33" t="s">
        <v>108</v>
      </c>
      <c r="CK21" s="33" t="s">
        <v>108</v>
      </c>
      <c r="CL21" s="33" t="s">
        <v>108</v>
      </c>
      <c r="CM21" s="33" t="s">
        <v>108</v>
      </c>
      <c r="CN21" s="33" t="s">
        <v>108</v>
      </c>
      <c r="CO21" s="33" t="s">
        <v>108</v>
      </c>
      <c r="CP21" s="33" t="s">
        <v>108</v>
      </c>
      <c r="CQ21" s="33" t="s">
        <v>108</v>
      </c>
      <c r="CR21" s="33">
        <v>27450.799999999999</v>
      </c>
    </row>
    <row r="22" spans="1:96" ht="15" customHeight="1" thickBot="1">
      <c r="A22" s="29">
        <v>2006</v>
      </c>
      <c r="B22" s="30" t="str">
        <f t="shared" si="0"/>
        <v>-</v>
      </c>
      <c r="C22" s="31" t="s">
        <v>108</v>
      </c>
      <c r="D22" s="31" t="s">
        <v>108</v>
      </c>
      <c r="E22" s="31" t="s">
        <v>108</v>
      </c>
      <c r="F22" s="30">
        <f t="shared" si="1"/>
        <v>29312.5</v>
      </c>
      <c r="G22" s="31" t="s">
        <v>108</v>
      </c>
      <c r="H22" s="31" t="s">
        <v>108</v>
      </c>
      <c r="I22" s="31" t="s">
        <v>108</v>
      </c>
      <c r="J22" s="31" t="s">
        <v>108</v>
      </c>
      <c r="K22" s="32" t="s">
        <v>108</v>
      </c>
      <c r="L22" s="33" t="s">
        <v>108</v>
      </c>
      <c r="M22" s="33" t="s">
        <v>108</v>
      </c>
      <c r="N22" s="33" t="s">
        <v>108</v>
      </c>
      <c r="O22" s="33" t="s">
        <v>108</v>
      </c>
      <c r="P22" s="33" t="s">
        <v>108</v>
      </c>
      <c r="Q22" s="33" t="s">
        <v>108</v>
      </c>
      <c r="R22" s="33" t="s">
        <v>108</v>
      </c>
      <c r="S22" s="33" t="s">
        <v>108</v>
      </c>
      <c r="T22" s="33" t="s">
        <v>108</v>
      </c>
      <c r="U22" s="33" t="s">
        <v>108</v>
      </c>
      <c r="V22" s="33" t="s">
        <v>108</v>
      </c>
      <c r="W22" s="33" t="s">
        <v>108</v>
      </c>
      <c r="X22" s="33" t="s">
        <v>108</v>
      </c>
      <c r="Y22" s="33" t="s">
        <v>108</v>
      </c>
      <c r="Z22" s="33" t="s">
        <v>108</v>
      </c>
      <c r="AA22" s="33" t="s">
        <v>108</v>
      </c>
      <c r="AB22" s="33" t="s">
        <v>108</v>
      </c>
      <c r="AC22" s="33" t="s">
        <v>108</v>
      </c>
      <c r="AD22" s="33" t="s">
        <v>108</v>
      </c>
      <c r="AE22" s="33" t="s">
        <v>108</v>
      </c>
      <c r="AF22" s="33">
        <v>29312.5</v>
      </c>
      <c r="AG22" s="33" t="s">
        <v>108</v>
      </c>
      <c r="AH22" s="33" t="s">
        <v>108</v>
      </c>
      <c r="AI22" s="30" t="str">
        <f t="shared" si="2"/>
        <v>-</v>
      </c>
      <c r="AJ22" s="33" t="s">
        <v>108</v>
      </c>
      <c r="AK22" s="33" t="s">
        <v>108</v>
      </c>
      <c r="AL22" s="33" t="s">
        <v>108</v>
      </c>
      <c r="AM22" s="30" t="str">
        <f t="shared" si="3"/>
        <v>-</v>
      </c>
      <c r="AN22" s="33" t="s">
        <v>108</v>
      </c>
      <c r="AO22" s="33" t="s">
        <v>108</v>
      </c>
      <c r="AP22" s="33" t="s">
        <v>108</v>
      </c>
      <c r="AQ22" s="33" t="s">
        <v>108</v>
      </c>
      <c r="AR22" s="33" t="s">
        <v>108</v>
      </c>
      <c r="AS22" s="33" t="s">
        <v>108</v>
      </c>
      <c r="AT22" s="33" t="s">
        <v>108</v>
      </c>
      <c r="AU22" s="33" t="s">
        <v>108</v>
      </c>
      <c r="AV22" s="33" t="s">
        <v>108</v>
      </c>
      <c r="AW22" s="33" t="s">
        <v>108</v>
      </c>
      <c r="AX22" s="30" t="str">
        <f t="shared" si="4"/>
        <v>-</v>
      </c>
      <c r="AY22" s="33" t="s">
        <v>108</v>
      </c>
      <c r="AZ22" s="33" t="s">
        <v>108</v>
      </c>
      <c r="BA22" s="33" t="s">
        <v>108</v>
      </c>
      <c r="BB22" s="33" t="s">
        <v>108</v>
      </c>
      <c r="BC22" s="33" t="s">
        <v>108</v>
      </c>
      <c r="BD22" s="33" t="s">
        <v>108</v>
      </c>
      <c r="BE22" s="30" t="str">
        <f t="shared" si="5"/>
        <v>-</v>
      </c>
      <c r="BF22" s="33" t="s">
        <v>108</v>
      </c>
      <c r="BG22" s="33" t="s">
        <v>108</v>
      </c>
      <c r="BH22" s="33" t="s">
        <v>108</v>
      </c>
      <c r="BI22" s="30" t="str">
        <f t="shared" si="6"/>
        <v>-</v>
      </c>
      <c r="BJ22" s="33" t="s">
        <v>108</v>
      </c>
      <c r="BK22" s="30" t="str">
        <f t="shared" si="7"/>
        <v>-</v>
      </c>
      <c r="BL22" s="33" t="s">
        <v>108</v>
      </c>
      <c r="BM22" s="33" t="s">
        <v>108</v>
      </c>
      <c r="BN22" s="33" t="s">
        <v>108</v>
      </c>
      <c r="BO22" s="33" t="s">
        <v>108</v>
      </c>
      <c r="BP22" s="33" t="s">
        <v>108</v>
      </c>
      <c r="BQ22" s="33" t="s">
        <v>108</v>
      </c>
      <c r="BR22" s="33" t="s">
        <v>108</v>
      </c>
      <c r="BS22" s="33" t="s">
        <v>108</v>
      </c>
      <c r="BT22" s="33" t="s">
        <v>108</v>
      </c>
      <c r="BU22" s="33" t="s">
        <v>108</v>
      </c>
      <c r="BV22" s="33" t="s">
        <v>108</v>
      </c>
      <c r="BW22" s="33" t="s">
        <v>108</v>
      </c>
      <c r="BX22" s="33" t="s">
        <v>108</v>
      </c>
      <c r="BY22" s="30" t="str">
        <f t="shared" si="8"/>
        <v>-</v>
      </c>
      <c r="BZ22" s="33" t="s">
        <v>108</v>
      </c>
      <c r="CA22" s="33" t="s">
        <v>108</v>
      </c>
      <c r="CB22" s="33" t="s">
        <v>108</v>
      </c>
      <c r="CC22" s="33" t="s">
        <v>108</v>
      </c>
      <c r="CD22" s="33" t="s">
        <v>108</v>
      </c>
      <c r="CE22" s="30" t="str">
        <f t="shared" si="9"/>
        <v>-</v>
      </c>
      <c r="CF22" s="33" t="s">
        <v>108</v>
      </c>
      <c r="CG22" s="33" t="s">
        <v>108</v>
      </c>
      <c r="CH22" s="33" t="s">
        <v>108</v>
      </c>
      <c r="CI22" s="33" t="s">
        <v>108</v>
      </c>
      <c r="CJ22" s="33" t="s">
        <v>108</v>
      </c>
      <c r="CK22" s="33" t="s">
        <v>108</v>
      </c>
      <c r="CL22" s="33" t="s">
        <v>108</v>
      </c>
      <c r="CM22" s="33" t="s">
        <v>108</v>
      </c>
      <c r="CN22" s="33" t="s">
        <v>108</v>
      </c>
      <c r="CO22" s="33" t="s">
        <v>108</v>
      </c>
      <c r="CP22" s="33" t="s">
        <v>108</v>
      </c>
      <c r="CQ22" s="33" t="s">
        <v>108</v>
      </c>
      <c r="CR22" s="33">
        <v>29312.5</v>
      </c>
    </row>
    <row r="23" spans="1:96" ht="15" customHeight="1" thickBot="1">
      <c r="A23" s="29">
        <v>2007</v>
      </c>
      <c r="B23" s="30" t="str">
        <f t="shared" si="0"/>
        <v>-</v>
      </c>
      <c r="C23" s="31" t="s">
        <v>108</v>
      </c>
      <c r="D23" s="31" t="s">
        <v>108</v>
      </c>
      <c r="E23" s="31" t="s">
        <v>108</v>
      </c>
      <c r="F23" s="30">
        <f t="shared" si="1"/>
        <v>32343.5</v>
      </c>
      <c r="G23" s="31" t="s">
        <v>108</v>
      </c>
      <c r="H23" s="31" t="s">
        <v>108</v>
      </c>
      <c r="I23" s="31" t="s">
        <v>108</v>
      </c>
      <c r="J23" s="31" t="s">
        <v>108</v>
      </c>
      <c r="K23" s="32" t="s">
        <v>108</v>
      </c>
      <c r="L23" s="33" t="s">
        <v>108</v>
      </c>
      <c r="M23" s="33" t="s">
        <v>108</v>
      </c>
      <c r="N23" s="33" t="s">
        <v>108</v>
      </c>
      <c r="O23" s="33" t="s">
        <v>108</v>
      </c>
      <c r="P23" s="33" t="s">
        <v>108</v>
      </c>
      <c r="Q23" s="33" t="s">
        <v>108</v>
      </c>
      <c r="R23" s="33" t="s">
        <v>108</v>
      </c>
      <c r="S23" s="33" t="s">
        <v>108</v>
      </c>
      <c r="T23" s="33" t="s">
        <v>108</v>
      </c>
      <c r="U23" s="33" t="s">
        <v>108</v>
      </c>
      <c r="V23" s="33" t="s">
        <v>108</v>
      </c>
      <c r="W23" s="33" t="s">
        <v>108</v>
      </c>
      <c r="X23" s="33" t="s">
        <v>108</v>
      </c>
      <c r="Y23" s="33" t="s">
        <v>108</v>
      </c>
      <c r="Z23" s="33" t="s">
        <v>108</v>
      </c>
      <c r="AA23" s="33" t="s">
        <v>108</v>
      </c>
      <c r="AB23" s="33" t="s">
        <v>108</v>
      </c>
      <c r="AC23" s="33" t="s">
        <v>108</v>
      </c>
      <c r="AD23" s="33" t="s">
        <v>108</v>
      </c>
      <c r="AE23" s="33" t="s">
        <v>108</v>
      </c>
      <c r="AF23" s="33">
        <v>32343.5</v>
      </c>
      <c r="AG23" s="33" t="s">
        <v>108</v>
      </c>
      <c r="AH23" s="33" t="s">
        <v>108</v>
      </c>
      <c r="AI23" s="30" t="str">
        <f t="shared" si="2"/>
        <v>-</v>
      </c>
      <c r="AJ23" s="33" t="s">
        <v>108</v>
      </c>
      <c r="AK23" s="33" t="s">
        <v>108</v>
      </c>
      <c r="AL23" s="33" t="s">
        <v>108</v>
      </c>
      <c r="AM23" s="30" t="str">
        <f t="shared" si="3"/>
        <v>-</v>
      </c>
      <c r="AN23" s="33" t="s">
        <v>108</v>
      </c>
      <c r="AO23" s="33" t="s">
        <v>108</v>
      </c>
      <c r="AP23" s="33" t="s">
        <v>108</v>
      </c>
      <c r="AQ23" s="33" t="s">
        <v>108</v>
      </c>
      <c r="AR23" s="33" t="s">
        <v>108</v>
      </c>
      <c r="AS23" s="33" t="s">
        <v>108</v>
      </c>
      <c r="AT23" s="33" t="s">
        <v>108</v>
      </c>
      <c r="AU23" s="33" t="s">
        <v>108</v>
      </c>
      <c r="AV23" s="33" t="s">
        <v>108</v>
      </c>
      <c r="AW23" s="33" t="s">
        <v>108</v>
      </c>
      <c r="AX23" s="30" t="str">
        <f t="shared" si="4"/>
        <v>-</v>
      </c>
      <c r="AY23" s="33" t="s">
        <v>108</v>
      </c>
      <c r="AZ23" s="33" t="s">
        <v>108</v>
      </c>
      <c r="BA23" s="33" t="s">
        <v>108</v>
      </c>
      <c r="BB23" s="33" t="s">
        <v>108</v>
      </c>
      <c r="BC23" s="33" t="s">
        <v>108</v>
      </c>
      <c r="BD23" s="33" t="s">
        <v>108</v>
      </c>
      <c r="BE23" s="30" t="str">
        <f t="shared" si="5"/>
        <v>-</v>
      </c>
      <c r="BF23" s="33" t="s">
        <v>108</v>
      </c>
      <c r="BG23" s="33" t="s">
        <v>108</v>
      </c>
      <c r="BH23" s="33" t="s">
        <v>108</v>
      </c>
      <c r="BI23" s="30" t="str">
        <f t="shared" si="6"/>
        <v>-</v>
      </c>
      <c r="BJ23" s="33" t="s">
        <v>108</v>
      </c>
      <c r="BK23" s="30" t="str">
        <f t="shared" si="7"/>
        <v>-</v>
      </c>
      <c r="BL23" s="33" t="s">
        <v>108</v>
      </c>
      <c r="BM23" s="33" t="s">
        <v>108</v>
      </c>
      <c r="BN23" s="33" t="s">
        <v>108</v>
      </c>
      <c r="BO23" s="33" t="s">
        <v>108</v>
      </c>
      <c r="BP23" s="33" t="s">
        <v>108</v>
      </c>
      <c r="BQ23" s="33" t="s">
        <v>108</v>
      </c>
      <c r="BR23" s="33" t="s">
        <v>108</v>
      </c>
      <c r="BS23" s="33" t="s">
        <v>108</v>
      </c>
      <c r="BT23" s="33" t="s">
        <v>108</v>
      </c>
      <c r="BU23" s="33" t="s">
        <v>108</v>
      </c>
      <c r="BV23" s="33" t="s">
        <v>108</v>
      </c>
      <c r="BW23" s="33" t="s">
        <v>108</v>
      </c>
      <c r="BX23" s="33" t="s">
        <v>108</v>
      </c>
      <c r="BY23" s="30" t="str">
        <f t="shared" si="8"/>
        <v>-</v>
      </c>
      <c r="BZ23" s="33" t="s">
        <v>108</v>
      </c>
      <c r="CA23" s="33" t="s">
        <v>108</v>
      </c>
      <c r="CB23" s="33" t="s">
        <v>108</v>
      </c>
      <c r="CC23" s="33" t="s">
        <v>108</v>
      </c>
      <c r="CD23" s="33" t="s">
        <v>108</v>
      </c>
      <c r="CE23" s="30" t="str">
        <f t="shared" si="9"/>
        <v>-</v>
      </c>
      <c r="CF23" s="33" t="s">
        <v>108</v>
      </c>
      <c r="CG23" s="33" t="s">
        <v>108</v>
      </c>
      <c r="CH23" s="33" t="s">
        <v>108</v>
      </c>
      <c r="CI23" s="33" t="s">
        <v>108</v>
      </c>
      <c r="CJ23" s="33" t="s">
        <v>108</v>
      </c>
      <c r="CK23" s="33" t="s">
        <v>108</v>
      </c>
      <c r="CL23" s="33" t="s">
        <v>108</v>
      </c>
      <c r="CM23" s="33" t="s">
        <v>108</v>
      </c>
      <c r="CN23" s="33" t="s">
        <v>108</v>
      </c>
      <c r="CO23" s="33" t="s">
        <v>108</v>
      </c>
      <c r="CP23" s="33" t="s">
        <v>108</v>
      </c>
      <c r="CQ23" s="33" t="s">
        <v>108</v>
      </c>
      <c r="CR23" s="33">
        <v>32343.5</v>
      </c>
    </row>
    <row r="24" spans="1:96" ht="15" customHeight="1" thickBot="1">
      <c r="A24" s="29">
        <v>2008</v>
      </c>
      <c r="B24" s="30" t="str">
        <f t="shared" si="0"/>
        <v>-</v>
      </c>
      <c r="C24" s="31" t="s">
        <v>108</v>
      </c>
      <c r="D24" s="31" t="s">
        <v>108</v>
      </c>
      <c r="E24" s="31" t="s">
        <v>108</v>
      </c>
      <c r="F24" s="30">
        <f t="shared" si="1"/>
        <v>31287.7</v>
      </c>
      <c r="G24" s="31" t="s">
        <v>108</v>
      </c>
      <c r="H24" s="31" t="s">
        <v>108</v>
      </c>
      <c r="I24" s="31" t="s">
        <v>108</v>
      </c>
      <c r="J24" s="31" t="s">
        <v>108</v>
      </c>
      <c r="K24" s="32" t="s">
        <v>108</v>
      </c>
      <c r="L24" s="33" t="s">
        <v>108</v>
      </c>
      <c r="M24" s="33" t="s">
        <v>108</v>
      </c>
      <c r="N24" s="33" t="s">
        <v>108</v>
      </c>
      <c r="O24" s="33" t="s">
        <v>108</v>
      </c>
      <c r="P24" s="33" t="s">
        <v>108</v>
      </c>
      <c r="Q24" s="33" t="s">
        <v>108</v>
      </c>
      <c r="R24" s="33" t="s">
        <v>108</v>
      </c>
      <c r="S24" s="33" t="s">
        <v>108</v>
      </c>
      <c r="T24" s="33" t="s">
        <v>108</v>
      </c>
      <c r="U24" s="33" t="s">
        <v>108</v>
      </c>
      <c r="V24" s="33" t="s">
        <v>108</v>
      </c>
      <c r="W24" s="33" t="s">
        <v>108</v>
      </c>
      <c r="X24" s="33" t="s">
        <v>108</v>
      </c>
      <c r="Y24" s="33" t="s">
        <v>108</v>
      </c>
      <c r="Z24" s="33" t="s">
        <v>108</v>
      </c>
      <c r="AA24" s="33" t="s">
        <v>108</v>
      </c>
      <c r="AB24" s="33" t="s">
        <v>108</v>
      </c>
      <c r="AC24" s="33" t="s">
        <v>108</v>
      </c>
      <c r="AD24" s="33" t="s">
        <v>108</v>
      </c>
      <c r="AE24" s="33" t="s">
        <v>108</v>
      </c>
      <c r="AF24" s="33">
        <v>31287.7</v>
      </c>
      <c r="AG24" s="33" t="s">
        <v>108</v>
      </c>
      <c r="AH24" s="33" t="s">
        <v>108</v>
      </c>
      <c r="AI24" s="30" t="str">
        <f t="shared" si="2"/>
        <v>-</v>
      </c>
      <c r="AJ24" s="33" t="s">
        <v>108</v>
      </c>
      <c r="AK24" s="33" t="s">
        <v>108</v>
      </c>
      <c r="AL24" s="33" t="s">
        <v>108</v>
      </c>
      <c r="AM24" s="30" t="str">
        <f t="shared" si="3"/>
        <v>-</v>
      </c>
      <c r="AN24" s="33" t="s">
        <v>108</v>
      </c>
      <c r="AO24" s="33" t="s">
        <v>108</v>
      </c>
      <c r="AP24" s="33" t="s">
        <v>108</v>
      </c>
      <c r="AQ24" s="33" t="s">
        <v>108</v>
      </c>
      <c r="AR24" s="33" t="s">
        <v>108</v>
      </c>
      <c r="AS24" s="33" t="s">
        <v>108</v>
      </c>
      <c r="AT24" s="33" t="s">
        <v>108</v>
      </c>
      <c r="AU24" s="33" t="s">
        <v>108</v>
      </c>
      <c r="AV24" s="33" t="s">
        <v>108</v>
      </c>
      <c r="AW24" s="33" t="s">
        <v>108</v>
      </c>
      <c r="AX24" s="30" t="str">
        <f t="shared" si="4"/>
        <v>-</v>
      </c>
      <c r="AY24" s="33" t="s">
        <v>108</v>
      </c>
      <c r="AZ24" s="33" t="s">
        <v>108</v>
      </c>
      <c r="BA24" s="33" t="s">
        <v>108</v>
      </c>
      <c r="BB24" s="33" t="s">
        <v>108</v>
      </c>
      <c r="BC24" s="33" t="s">
        <v>108</v>
      </c>
      <c r="BD24" s="33" t="s">
        <v>108</v>
      </c>
      <c r="BE24" s="30" t="str">
        <f t="shared" si="5"/>
        <v>-</v>
      </c>
      <c r="BF24" s="33" t="s">
        <v>108</v>
      </c>
      <c r="BG24" s="33" t="s">
        <v>108</v>
      </c>
      <c r="BH24" s="33" t="s">
        <v>108</v>
      </c>
      <c r="BI24" s="30" t="str">
        <f t="shared" si="6"/>
        <v>-</v>
      </c>
      <c r="BJ24" s="33" t="s">
        <v>108</v>
      </c>
      <c r="BK24" s="30" t="str">
        <f t="shared" si="7"/>
        <v>-</v>
      </c>
      <c r="BL24" s="33" t="s">
        <v>108</v>
      </c>
      <c r="BM24" s="33" t="s">
        <v>108</v>
      </c>
      <c r="BN24" s="33" t="s">
        <v>108</v>
      </c>
      <c r="BO24" s="33" t="s">
        <v>108</v>
      </c>
      <c r="BP24" s="33" t="s">
        <v>108</v>
      </c>
      <c r="BQ24" s="33" t="s">
        <v>108</v>
      </c>
      <c r="BR24" s="33" t="s">
        <v>108</v>
      </c>
      <c r="BS24" s="33" t="s">
        <v>108</v>
      </c>
      <c r="BT24" s="33" t="s">
        <v>108</v>
      </c>
      <c r="BU24" s="33" t="s">
        <v>108</v>
      </c>
      <c r="BV24" s="33" t="s">
        <v>108</v>
      </c>
      <c r="BW24" s="33" t="s">
        <v>108</v>
      </c>
      <c r="BX24" s="33" t="s">
        <v>108</v>
      </c>
      <c r="BY24" s="30" t="str">
        <f t="shared" si="8"/>
        <v>-</v>
      </c>
      <c r="BZ24" s="33" t="s">
        <v>108</v>
      </c>
      <c r="CA24" s="33" t="s">
        <v>108</v>
      </c>
      <c r="CB24" s="33" t="s">
        <v>108</v>
      </c>
      <c r="CC24" s="33" t="s">
        <v>108</v>
      </c>
      <c r="CD24" s="33" t="s">
        <v>108</v>
      </c>
      <c r="CE24" s="30" t="str">
        <f t="shared" si="9"/>
        <v>-</v>
      </c>
      <c r="CF24" s="33" t="s">
        <v>108</v>
      </c>
      <c r="CG24" s="33" t="s">
        <v>108</v>
      </c>
      <c r="CH24" s="33" t="s">
        <v>108</v>
      </c>
      <c r="CI24" s="33" t="s">
        <v>108</v>
      </c>
      <c r="CJ24" s="33" t="s">
        <v>108</v>
      </c>
      <c r="CK24" s="33" t="s">
        <v>108</v>
      </c>
      <c r="CL24" s="33" t="s">
        <v>108</v>
      </c>
      <c r="CM24" s="33" t="s">
        <v>108</v>
      </c>
      <c r="CN24" s="33" t="s">
        <v>108</v>
      </c>
      <c r="CO24" s="33" t="s">
        <v>108</v>
      </c>
      <c r="CP24" s="33" t="s">
        <v>108</v>
      </c>
      <c r="CQ24" s="33" t="s">
        <v>108</v>
      </c>
      <c r="CR24" s="33">
        <v>31287.7</v>
      </c>
    </row>
    <row r="25" spans="1:96" ht="15" customHeight="1" thickBot="1">
      <c r="A25" s="29">
        <v>2009</v>
      </c>
      <c r="B25" s="30" t="str">
        <f t="shared" si="0"/>
        <v>-</v>
      </c>
      <c r="C25" s="31" t="s">
        <v>108</v>
      </c>
      <c r="D25" s="31" t="s">
        <v>108</v>
      </c>
      <c r="E25" s="31" t="s">
        <v>108</v>
      </c>
      <c r="F25" s="30">
        <f t="shared" si="1"/>
        <v>34161.699999999997</v>
      </c>
      <c r="G25" s="31" t="s">
        <v>108</v>
      </c>
      <c r="H25" s="31" t="s">
        <v>108</v>
      </c>
      <c r="I25" s="31" t="s">
        <v>108</v>
      </c>
      <c r="J25" s="31" t="s">
        <v>108</v>
      </c>
      <c r="K25" s="32" t="s">
        <v>108</v>
      </c>
      <c r="L25" s="33" t="s">
        <v>108</v>
      </c>
      <c r="M25" s="33" t="s">
        <v>108</v>
      </c>
      <c r="N25" s="33" t="s">
        <v>108</v>
      </c>
      <c r="O25" s="33" t="s">
        <v>108</v>
      </c>
      <c r="P25" s="33" t="s">
        <v>108</v>
      </c>
      <c r="Q25" s="33" t="s">
        <v>108</v>
      </c>
      <c r="R25" s="33" t="s">
        <v>108</v>
      </c>
      <c r="S25" s="33" t="s">
        <v>108</v>
      </c>
      <c r="T25" s="33" t="s">
        <v>108</v>
      </c>
      <c r="U25" s="33" t="s">
        <v>108</v>
      </c>
      <c r="V25" s="33" t="s">
        <v>108</v>
      </c>
      <c r="W25" s="33" t="s">
        <v>108</v>
      </c>
      <c r="X25" s="33" t="s">
        <v>108</v>
      </c>
      <c r="Y25" s="33" t="s">
        <v>108</v>
      </c>
      <c r="Z25" s="33" t="s">
        <v>108</v>
      </c>
      <c r="AA25" s="33" t="s">
        <v>108</v>
      </c>
      <c r="AB25" s="33" t="s">
        <v>108</v>
      </c>
      <c r="AC25" s="33" t="s">
        <v>108</v>
      </c>
      <c r="AD25" s="33" t="s">
        <v>108</v>
      </c>
      <c r="AE25" s="33" t="s">
        <v>108</v>
      </c>
      <c r="AF25" s="33">
        <v>34161.699999999997</v>
      </c>
      <c r="AG25" s="33" t="s">
        <v>108</v>
      </c>
      <c r="AH25" s="33" t="s">
        <v>108</v>
      </c>
      <c r="AI25" s="30" t="str">
        <f t="shared" si="2"/>
        <v>-</v>
      </c>
      <c r="AJ25" s="33" t="s">
        <v>108</v>
      </c>
      <c r="AK25" s="33" t="s">
        <v>108</v>
      </c>
      <c r="AL25" s="33" t="s">
        <v>108</v>
      </c>
      <c r="AM25" s="30" t="str">
        <f t="shared" si="3"/>
        <v>-</v>
      </c>
      <c r="AN25" s="33" t="s">
        <v>108</v>
      </c>
      <c r="AO25" s="33" t="s">
        <v>108</v>
      </c>
      <c r="AP25" s="33" t="s">
        <v>108</v>
      </c>
      <c r="AQ25" s="33" t="s">
        <v>108</v>
      </c>
      <c r="AR25" s="33" t="s">
        <v>108</v>
      </c>
      <c r="AS25" s="33" t="s">
        <v>108</v>
      </c>
      <c r="AT25" s="33" t="s">
        <v>108</v>
      </c>
      <c r="AU25" s="33" t="s">
        <v>108</v>
      </c>
      <c r="AV25" s="33" t="s">
        <v>108</v>
      </c>
      <c r="AW25" s="33" t="s">
        <v>108</v>
      </c>
      <c r="AX25" s="30" t="str">
        <f t="shared" si="4"/>
        <v>-</v>
      </c>
      <c r="AY25" s="33" t="s">
        <v>108</v>
      </c>
      <c r="AZ25" s="33" t="s">
        <v>108</v>
      </c>
      <c r="BA25" s="33" t="s">
        <v>108</v>
      </c>
      <c r="BB25" s="33" t="s">
        <v>108</v>
      </c>
      <c r="BC25" s="33" t="s">
        <v>108</v>
      </c>
      <c r="BD25" s="33" t="s">
        <v>108</v>
      </c>
      <c r="BE25" s="30" t="str">
        <f t="shared" si="5"/>
        <v>-</v>
      </c>
      <c r="BF25" s="33" t="s">
        <v>108</v>
      </c>
      <c r="BG25" s="33" t="s">
        <v>108</v>
      </c>
      <c r="BH25" s="33" t="s">
        <v>108</v>
      </c>
      <c r="BI25" s="30" t="str">
        <f t="shared" si="6"/>
        <v>-</v>
      </c>
      <c r="BJ25" s="33" t="s">
        <v>108</v>
      </c>
      <c r="BK25" s="30" t="str">
        <f t="shared" si="7"/>
        <v>-</v>
      </c>
      <c r="BL25" s="33" t="s">
        <v>108</v>
      </c>
      <c r="BM25" s="33" t="s">
        <v>108</v>
      </c>
      <c r="BN25" s="33" t="s">
        <v>108</v>
      </c>
      <c r="BO25" s="33" t="s">
        <v>108</v>
      </c>
      <c r="BP25" s="33" t="s">
        <v>108</v>
      </c>
      <c r="BQ25" s="33" t="s">
        <v>108</v>
      </c>
      <c r="BR25" s="33" t="s">
        <v>108</v>
      </c>
      <c r="BS25" s="33" t="s">
        <v>108</v>
      </c>
      <c r="BT25" s="33" t="s">
        <v>108</v>
      </c>
      <c r="BU25" s="33" t="s">
        <v>108</v>
      </c>
      <c r="BV25" s="33" t="s">
        <v>108</v>
      </c>
      <c r="BW25" s="33" t="s">
        <v>108</v>
      </c>
      <c r="BX25" s="33" t="s">
        <v>108</v>
      </c>
      <c r="BY25" s="30" t="str">
        <f t="shared" si="8"/>
        <v>-</v>
      </c>
      <c r="BZ25" s="33" t="s">
        <v>108</v>
      </c>
      <c r="CA25" s="33" t="s">
        <v>108</v>
      </c>
      <c r="CB25" s="33" t="s">
        <v>108</v>
      </c>
      <c r="CC25" s="33" t="s">
        <v>108</v>
      </c>
      <c r="CD25" s="33" t="s">
        <v>108</v>
      </c>
      <c r="CE25" s="30" t="str">
        <f t="shared" si="9"/>
        <v>-</v>
      </c>
      <c r="CF25" s="33" t="s">
        <v>108</v>
      </c>
      <c r="CG25" s="33" t="s">
        <v>108</v>
      </c>
      <c r="CH25" s="33" t="s">
        <v>108</v>
      </c>
      <c r="CI25" s="33" t="s">
        <v>108</v>
      </c>
      <c r="CJ25" s="33" t="s">
        <v>108</v>
      </c>
      <c r="CK25" s="33" t="s">
        <v>108</v>
      </c>
      <c r="CL25" s="33" t="s">
        <v>108</v>
      </c>
      <c r="CM25" s="33" t="s">
        <v>108</v>
      </c>
      <c r="CN25" s="33" t="s">
        <v>108</v>
      </c>
      <c r="CO25" s="33" t="s">
        <v>108</v>
      </c>
      <c r="CP25" s="33" t="s">
        <v>108</v>
      </c>
      <c r="CQ25" s="33" t="s">
        <v>108</v>
      </c>
      <c r="CR25" s="33">
        <v>34161.699999999997</v>
      </c>
    </row>
    <row r="26" spans="1:96" ht="15" customHeight="1" thickBot="1">
      <c r="A26" s="29">
        <v>2010</v>
      </c>
      <c r="B26" s="30" t="str">
        <f t="shared" si="0"/>
        <v>-</v>
      </c>
      <c r="C26" s="31" t="s">
        <v>108</v>
      </c>
      <c r="D26" s="31" t="s">
        <v>108</v>
      </c>
      <c r="E26" s="31" t="s">
        <v>108</v>
      </c>
      <c r="F26" s="30">
        <f t="shared" si="1"/>
        <v>35759.4</v>
      </c>
      <c r="G26" s="31" t="s">
        <v>108</v>
      </c>
      <c r="H26" s="31" t="s">
        <v>108</v>
      </c>
      <c r="I26" s="31" t="s">
        <v>108</v>
      </c>
      <c r="J26" s="31" t="s">
        <v>108</v>
      </c>
      <c r="K26" s="32" t="s">
        <v>108</v>
      </c>
      <c r="L26" s="33" t="s">
        <v>108</v>
      </c>
      <c r="M26" s="33" t="s">
        <v>108</v>
      </c>
      <c r="N26" s="33" t="s">
        <v>108</v>
      </c>
      <c r="O26" s="33" t="s">
        <v>108</v>
      </c>
      <c r="P26" s="33" t="s">
        <v>108</v>
      </c>
      <c r="Q26" s="33" t="s">
        <v>108</v>
      </c>
      <c r="R26" s="33" t="s">
        <v>108</v>
      </c>
      <c r="S26" s="33" t="s">
        <v>108</v>
      </c>
      <c r="T26" s="33" t="s">
        <v>108</v>
      </c>
      <c r="U26" s="33" t="s">
        <v>108</v>
      </c>
      <c r="V26" s="33" t="s">
        <v>108</v>
      </c>
      <c r="W26" s="33" t="s">
        <v>108</v>
      </c>
      <c r="X26" s="33" t="s">
        <v>108</v>
      </c>
      <c r="Y26" s="33" t="s">
        <v>108</v>
      </c>
      <c r="Z26" s="33" t="s">
        <v>108</v>
      </c>
      <c r="AA26" s="33" t="s">
        <v>108</v>
      </c>
      <c r="AB26" s="33" t="s">
        <v>108</v>
      </c>
      <c r="AC26" s="33" t="s">
        <v>108</v>
      </c>
      <c r="AD26" s="33" t="s">
        <v>108</v>
      </c>
      <c r="AE26" s="33" t="s">
        <v>108</v>
      </c>
      <c r="AF26" s="33">
        <v>35759.4</v>
      </c>
      <c r="AG26" s="33" t="s">
        <v>108</v>
      </c>
      <c r="AH26" s="33" t="s">
        <v>108</v>
      </c>
      <c r="AI26" s="30" t="str">
        <f t="shared" si="2"/>
        <v>-</v>
      </c>
      <c r="AJ26" s="33" t="s">
        <v>108</v>
      </c>
      <c r="AK26" s="33" t="s">
        <v>108</v>
      </c>
      <c r="AL26" s="33" t="s">
        <v>108</v>
      </c>
      <c r="AM26" s="30" t="str">
        <f t="shared" si="3"/>
        <v>-</v>
      </c>
      <c r="AN26" s="33" t="s">
        <v>108</v>
      </c>
      <c r="AO26" s="33" t="s">
        <v>108</v>
      </c>
      <c r="AP26" s="33" t="s">
        <v>108</v>
      </c>
      <c r="AQ26" s="33" t="s">
        <v>108</v>
      </c>
      <c r="AR26" s="33" t="s">
        <v>108</v>
      </c>
      <c r="AS26" s="33" t="s">
        <v>108</v>
      </c>
      <c r="AT26" s="33" t="s">
        <v>108</v>
      </c>
      <c r="AU26" s="33" t="s">
        <v>108</v>
      </c>
      <c r="AV26" s="33" t="s">
        <v>108</v>
      </c>
      <c r="AW26" s="33" t="s">
        <v>108</v>
      </c>
      <c r="AX26" s="30" t="str">
        <f t="shared" si="4"/>
        <v>-</v>
      </c>
      <c r="AY26" s="33" t="s">
        <v>108</v>
      </c>
      <c r="AZ26" s="33" t="s">
        <v>108</v>
      </c>
      <c r="BA26" s="33" t="s">
        <v>108</v>
      </c>
      <c r="BB26" s="33" t="s">
        <v>108</v>
      </c>
      <c r="BC26" s="33" t="s">
        <v>108</v>
      </c>
      <c r="BD26" s="33" t="s">
        <v>108</v>
      </c>
      <c r="BE26" s="30" t="str">
        <f t="shared" si="5"/>
        <v>-</v>
      </c>
      <c r="BF26" s="33" t="s">
        <v>108</v>
      </c>
      <c r="BG26" s="33" t="s">
        <v>108</v>
      </c>
      <c r="BH26" s="33" t="s">
        <v>108</v>
      </c>
      <c r="BI26" s="30" t="str">
        <f t="shared" si="6"/>
        <v>-</v>
      </c>
      <c r="BJ26" s="33" t="s">
        <v>108</v>
      </c>
      <c r="BK26" s="30" t="str">
        <f t="shared" si="7"/>
        <v>-</v>
      </c>
      <c r="BL26" s="33" t="s">
        <v>108</v>
      </c>
      <c r="BM26" s="33" t="s">
        <v>108</v>
      </c>
      <c r="BN26" s="33" t="s">
        <v>108</v>
      </c>
      <c r="BO26" s="33" t="s">
        <v>108</v>
      </c>
      <c r="BP26" s="33" t="s">
        <v>108</v>
      </c>
      <c r="BQ26" s="33" t="s">
        <v>108</v>
      </c>
      <c r="BR26" s="33" t="s">
        <v>108</v>
      </c>
      <c r="BS26" s="33" t="s">
        <v>108</v>
      </c>
      <c r="BT26" s="33" t="s">
        <v>108</v>
      </c>
      <c r="BU26" s="33" t="s">
        <v>108</v>
      </c>
      <c r="BV26" s="33" t="s">
        <v>108</v>
      </c>
      <c r="BW26" s="33" t="s">
        <v>108</v>
      </c>
      <c r="BX26" s="33" t="s">
        <v>108</v>
      </c>
      <c r="BY26" s="30" t="str">
        <f t="shared" si="8"/>
        <v>-</v>
      </c>
      <c r="BZ26" s="33" t="s">
        <v>108</v>
      </c>
      <c r="CA26" s="33" t="s">
        <v>108</v>
      </c>
      <c r="CB26" s="33" t="s">
        <v>108</v>
      </c>
      <c r="CC26" s="33" t="s">
        <v>108</v>
      </c>
      <c r="CD26" s="33" t="s">
        <v>108</v>
      </c>
      <c r="CE26" s="30" t="str">
        <f t="shared" si="9"/>
        <v>-</v>
      </c>
      <c r="CF26" s="33" t="s">
        <v>108</v>
      </c>
      <c r="CG26" s="33" t="s">
        <v>108</v>
      </c>
      <c r="CH26" s="33" t="s">
        <v>108</v>
      </c>
      <c r="CI26" s="33" t="s">
        <v>108</v>
      </c>
      <c r="CJ26" s="33" t="s">
        <v>108</v>
      </c>
      <c r="CK26" s="33" t="s">
        <v>108</v>
      </c>
      <c r="CL26" s="33" t="s">
        <v>108</v>
      </c>
      <c r="CM26" s="33" t="s">
        <v>108</v>
      </c>
      <c r="CN26" s="33" t="s">
        <v>108</v>
      </c>
      <c r="CO26" s="33" t="s">
        <v>108</v>
      </c>
      <c r="CP26" s="33" t="s">
        <v>108</v>
      </c>
      <c r="CQ26" s="33" t="s">
        <v>108</v>
      </c>
      <c r="CR26" s="33">
        <v>35759.4</v>
      </c>
    </row>
    <row r="27" spans="1:96" ht="15" customHeight="1" thickBot="1">
      <c r="A27" s="29">
        <v>2011</v>
      </c>
      <c r="B27" s="30" t="str">
        <f t="shared" si="0"/>
        <v>-</v>
      </c>
      <c r="C27" s="31" t="s">
        <v>108</v>
      </c>
      <c r="D27" s="31" t="s">
        <v>108</v>
      </c>
      <c r="E27" s="31" t="s">
        <v>108</v>
      </c>
      <c r="F27" s="30">
        <f t="shared" si="1"/>
        <v>29881.8</v>
      </c>
      <c r="G27" s="31" t="s">
        <v>108</v>
      </c>
      <c r="H27" s="31" t="s">
        <v>108</v>
      </c>
      <c r="I27" s="31" t="s">
        <v>108</v>
      </c>
      <c r="J27" s="31" t="s">
        <v>108</v>
      </c>
      <c r="K27" s="32" t="s">
        <v>108</v>
      </c>
      <c r="L27" s="33" t="s">
        <v>108</v>
      </c>
      <c r="M27" s="33" t="s">
        <v>108</v>
      </c>
      <c r="N27" s="33" t="s">
        <v>108</v>
      </c>
      <c r="O27" s="33" t="s">
        <v>108</v>
      </c>
      <c r="P27" s="33" t="s">
        <v>108</v>
      </c>
      <c r="Q27" s="33" t="s">
        <v>108</v>
      </c>
      <c r="R27" s="33" t="s">
        <v>108</v>
      </c>
      <c r="S27" s="33" t="s">
        <v>108</v>
      </c>
      <c r="T27" s="33" t="s">
        <v>108</v>
      </c>
      <c r="U27" s="33" t="s">
        <v>108</v>
      </c>
      <c r="V27" s="33" t="s">
        <v>108</v>
      </c>
      <c r="W27" s="33" t="s">
        <v>108</v>
      </c>
      <c r="X27" s="33" t="s">
        <v>108</v>
      </c>
      <c r="Y27" s="33" t="s">
        <v>108</v>
      </c>
      <c r="Z27" s="33" t="s">
        <v>108</v>
      </c>
      <c r="AA27" s="33" t="s">
        <v>108</v>
      </c>
      <c r="AB27" s="33" t="s">
        <v>108</v>
      </c>
      <c r="AC27" s="33" t="s">
        <v>108</v>
      </c>
      <c r="AD27" s="33" t="s">
        <v>108</v>
      </c>
      <c r="AE27" s="33" t="s">
        <v>108</v>
      </c>
      <c r="AF27" s="33">
        <v>29881.8</v>
      </c>
      <c r="AG27" s="33" t="s">
        <v>108</v>
      </c>
      <c r="AH27" s="33" t="s">
        <v>108</v>
      </c>
      <c r="AI27" s="30" t="str">
        <f t="shared" si="2"/>
        <v>-</v>
      </c>
      <c r="AJ27" s="33" t="s">
        <v>108</v>
      </c>
      <c r="AK27" s="33" t="s">
        <v>108</v>
      </c>
      <c r="AL27" s="33" t="s">
        <v>108</v>
      </c>
      <c r="AM27" s="30" t="str">
        <f t="shared" si="3"/>
        <v>-</v>
      </c>
      <c r="AN27" s="33" t="s">
        <v>108</v>
      </c>
      <c r="AO27" s="33" t="s">
        <v>108</v>
      </c>
      <c r="AP27" s="33" t="s">
        <v>108</v>
      </c>
      <c r="AQ27" s="33" t="s">
        <v>108</v>
      </c>
      <c r="AR27" s="33" t="s">
        <v>108</v>
      </c>
      <c r="AS27" s="33" t="s">
        <v>108</v>
      </c>
      <c r="AT27" s="33" t="s">
        <v>108</v>
      </c>
      <c r="AU27" s="33" t="s">
        <v>108</v>
      </c>
      <c r="AV27" s="33" t="s">
        <v>108</v>
      </c>
      <c r="AW27" s="33" t="s">
        <v>108</v>
      </c>
      <c r="AX27" s="30" t="str">
        <f t="shared" si="4"/>
        <v>-</v>
      </c>
      <c r="AY27" s="33" t="s">
        <v>108</v>
      </c>
      <c r="AZ27" s="33" t="s">
        <v>108</v>
      </c>
      <c r="BA27" s="33" t="s">
        <v>108</v>
      </c>
      <c r="BB27" s="33" t="s">
        <v>108</v>
      </c>
      <c r="BC27" s="33" t="s">
        <v>108</v>
      </c>
      <c r="BD27" s="33" t="s">
        <v>108</v>
      </c>
      <c r="BE27" s="30" t="str">
        <f t="shared" si="5"/>
        <v>-</v>
      </c>
      <c r="BF27" s="33" t="s">
        <v>108</v>
      </c>
      <c r="BG27" s="33" t="s">
        <v>108</v>
      </c>
      <c r="BH27" s="33" t="s">
        <v>108</v>
      </c>
      <c r="BI27" s="30" t="str">
        <f t="shared" si="6"/>
        <v>-</v>
      </c>
      <c r="BJ27" s="33" t="s">
        <v>108</v>
      </c>
      <c r="BK27" s="30" t="str">
        <f t="shared" si="7"/>
        <v>-</v>
      </c>
      <c r="BL27" s="33" t="s">
        <v>108</v>
      </c>
      <c r="BM27" s="33" t="s">
        <v>108</v>
      </c>
      <c r="BN27" s="33" t="s">
        <v>108</v>
      </c>
      <c r="BO27" s="33" t="s">
        <v>108</v>
      </c>
      <c r="BP27" s="33" t="s">
        <v>108</v>
      </c>
      <c r="BQ27" s="33" t="s">
        <v>108</v>
      </c>
      <c r="BR27" s="33" t="s">
        <v>108</v>
      </c>
      <c r="BS27" s="33" t="s">
        <v>108</v>
      </c>
      <c r="BT27" s="33" t="s">
        <v>108</v>
      </c>
      <c r="BU27" s="33" t="s">
        <v>108</v>
      </c>
      <c r="BV27" s="33" t="s">
        <v>108</v>
      </c>
      <c r="BW27" s="33" t="s">
        <v>108</v>
      </c>
      <c r="BX27" s="33" t="s">
        <v>108</v>
      </c>
      <c r="BY27" s="30" t="str">
        <f t="shared" si="8"/>
        <v>-</v>
      </c>
      <c r="BZ27" s="33" t="s">
        <v>108</v>
      </c>
      <c r="CA27" s="33" t="s">
        <v>108</v>
      </c>
      <c r="CB27" s="33" t="s">
        <v>108</v>
      </c>
      <c r="CC27" s="33" t="s">
        <v>108</v>
      </c>
      <c r="CD27" s="33" t="s">
        <v>108</v>
      </c>
      <c r="CE27" s="30" t="str">
        <f t="shared" si="9"/>
        <v>-</v>
      </c>
      <c r="CF27" s="33" t="s">
        <v>108</v>
      </c>
      <c r="CG27" s="33" t="s">
        <v>108</v>
      </c>
      <c r="CH27" s="33" t="s">
        <v>108</v>
      </c>
      <c r="CI27" s="33" t="s">
        <v>108</v>
      </c>
      <c r="CJ27" s="33" t="s">
        <v>108</v>
      </c>
      <c r="CK27" s="33" t="s">
        <v>108</v>
      </c>
      <c r="CL27" s="33" t="s">
        <v>108</v>
      </c>
      <c r="CM27" s="33" t="s">
        <v>108</v>
      </c>
      <c r="CN27" s="33" t="s">
        <v>108</v>
      </c>
      <c r="CO27" s="33" t="s">
        <v>108</v>
      </c>
      <c r="CP27" s="33" t="s">
        <v>108</v>
      </c>
      <c r="CQ27" s="33" t="s">
        <v>108</v>
      </c>
      <c r="CR27" s="33">
        <v>29881.8</v>
      </c>
    </row>
    <row r="28" spans="1:96" ht="15" customHeight="1" thickBot="1">
      <c r="A28" s="29">
        <v>2012</v>
      </c>
      <c r="B28" s="30" t="str">
        <f t="shared" si="0"/>
        <v>-</v>
      </c>
      <c r="C28" s="31" t="s">
        <v>108</v>
      </c>
      <c r="D28" s="31" t="s">
        <v>108</v>
      </c>
      <c r="E28" s="31" t="s">
        <v>108</v>
      </c>
      <c r="F28" s="30">
        <f t="shared" si="1"/>
        <v>31420.400000000001</v>
      </c>
      <c r="G28" s="31" t="s">
        <v>108</v>
      </c>
      <c r="H28" s="31" t="s">
        <v>108</v>
      </c>
      <c r="I28" s="31" t="s">
        <v>108</v>
      </c>
      <c r="J28" s="31" t="s">
        <v>108</v>
      </c>
      <c r="K28" s="32" t="s">
        <v>108</v>
      </c>
      <c r="L28" s="33" t="s">
        <v>108</v>
      </c>
      <c r="M28" s="33" t="s">
        <v>108</v>
      </c>
      <c r="N28" s="33" t="s">
        <v>108</v>
      </c>
      <c r="O28" s="33" t="s">
        <v>108</v>
      </c>
      <c r="P28" s="33" t="s">
        <v>108</v>
      </c>
      <c r="Q28" s="33" t="s">
        <v>108</v>
      </c>
      <c r="R28" s="33" t="s">
        <v>108</v>
      </c>
      <c r="S28" s="33" t="s">
        <v>108</v>
      </c>
      <c r="T28" s="33" t="s">
        <v>108</v>
      </c>
      <c r="U28" s="33" t="s">
        <v>108</v>
      </c>
      <c r="V28" s="33" t="s">
        <v>108</v>
      </c>
      <c r="W28" s="33" t="s">
        <v>108</v>
      </c>
      <c r="X28" s="33" t="s">
        <v>108</v>
      </c>
      <c r="Y28" s="33" t="s">
        <v>108</v>
      </c>
      <c r="Z28" s="33" t="s">
        <v>108</v>
      </c>
      <c r="AA28" s="33" t="s">
        <v>108</v>
      </c>
      <c r="AB28" s="33" t="s">
        <v>108</v>
      </c>
      <c r="AC28" s="33" t="s">
        <v>108</v>
      </c>
      <c r="AD28" s="33" t="s">
        <v>108</v>
      </c>
      <c r="AE28" s="33" t="s">
        <v>108</v>
      </c>
      <c r="AF28" s="33">
        <v>31420.400000000001</v>
      </c>
      <c r="AG28" s="33" t="s">
        <v>108</v>
      </c>
      <c r="AH28" s="33" t="s">
        <v>108</v>
      </c>
      <c r="AI28" s="30" t="str">
        <f t="shared" si="2"/>
        <v>-</v>
      </c>
      <c r="AJ28" s="33" t="s">
        <v>108</v>
      </c>
      <c r="AK28" s="33" t="s">
        <v>108</v>
      </c>
      <c r="AL28" s="33" t="s">
        <v>108</v>
      </c>
      <c r="AM28" s="30" t="str">
        <f t="shared" si="3"/>
        <v>-</v>
      </c>
      <c r="AN28" s="33" t="s">
        <v>108</v>
      </c>
      <c r="AO28" s="33" t="s">
        <v>108</v>
      </c>
      <c r="AP28" s="33" t="s">
        <v>108</v>
      </c>
      <c r="AQ28" s="33" t="s">
        <v>108</v>
      </c>
      <c r="AR28" s="33" t="s">
        <v>108</v>
      </c>
      <c r="AS28" s="33" t="s">
        <v>108</v>
      </c>
      <c r="AT28" s="33" t="s">
        <v>108</v>
      </c>
      <c r="AU28" s="33" t="s">
        <v>108</v>
      </c>
      <c r="AV28" s="33" t="s">
        <v>108</v>
      </c>
      <c r="AW28" s="33" t="s">
        <v>108</v>
      </c>
      <c r="AX28" s="30" t="str">
        <f t="shared" si="4"/>
        <v>-</v>
      </c>
      <c r="AY28" s="33" t="s">
        <v>108</v>
      </c>
      <c r="AZ28" s="33" t="s">
        <v>108</v>
      </c>
      <c r="BA28" s="33" t="s">
        <v>108</v>
      </c>
      <c r="BB28" s="33" t="s">
        <v>108</v>
      </c>
      <c r="BC28" s="33" t="s">
        <v>108</v>
      </c>
      <c r="BD28" s="33" t="s">
        <v>108</v>
      </c>
      <c r="BE28" s="30" t="str">
        <f t="shared" si="5"/>
        <v>-</v>
      </c>
      <c r="BF28" s="33" t="s">
        <v>108</v>
      </c>
      <c r="BG28" s="33" t="s">
        <v>108</v>
      </c>
      <c r="BH28" s="33" t="s">
        <v>108</v>
      </c>
      <c r="BI28" s="30" t="str">
        <f t="shared" si="6"/>
        <v>-</v>
      </c>
      <c r="BJ28" s="33" t="s">
        <v>108</v>
      </c>
      <c r="BK28" s="30" t="str">
        <f t="shared" si="7"/>
        <v>-</v>
      </c>
      <c r="BL28" s="33" t="s">
        <v>108</v>
      </c>
      <c r="BM28" s="33" t="s">
        <v>108</v>
      </c>
      <c r="BN28" s="33" t="s">
        <v>108</v>
      </c>
      <c r="BO28" s="33" t="s">
        <v>108</v>
      </c>
      <c r="BP28" s="33" t="s">
        <v>108</v>
      </c>
      <c r="BQ28" s="33" t="s">
        <v>108</v>
      </c>
      <c r="BR28" s="33" t="s">
        <v>108</v>
      </c>
      <c r="BS28" s="33" t="s">
        <v>108</v>
      </c>
      <c r="BT28" s="33" t="s">
        <v>108</v>
      </c>
      <c r="BU28" s="33" t="s">
        <v>108</v>
      </c>
      <c r="BV28" s="33" t="s">
        <v>108</v>
      </c>
      <c r="BW28" s="33" t="s">
        <v>108</v>
      </c>
      <c r="BX28" s="33" t="s">
        <v>108</v>
      </c>
      <c r="BY28" s="30" t="str">
        <f t="shared" si="8"/>
        <v>-</v>
      </c>
      <c r="BZ28" s="33" t="s">
        <v>108</v>
      </c>
      <c r="CA28" s="33" t="s">
        <v>108</v>
      </c>
      <c r="CB28" s="33" t="s">
        <v>108</v>
      </c>
      <c r="CC28" s="33" t="s">
        <v>108</v>
      </c>
      <c r="CD28" s="33" t="s">
        <v>108</v>
      </c>
      <c r="CE28" s="30" t="str">
        <f t="shared" si="9"/>
        <v>-</v>
      </c>
      <c r="CF28" s="33" t="s">
        <v>108</v>
      </c>
      <c r="CG28" s="33" t="s">
        <v>108</v>
      </c>
      <c r="CH28" s="33" t="s">
        <v>108</v>
      </c>
      <c r="CI28" s="33" t="s">
        <v>108</v>
      </c>
      <c r="CJ28" s="33" t="s">
        <v>108</v>
      </c>
      <c r="CK28" s="33" t="s">
        <v>108</v>
      </c>
      <c r="CL28" s="33" t="s">
        <v>108</v>
      </c>
      <c r="CM28" s="33" t="s">
        <v>108</v>
      </c>
      <c r="CN28" s="33" t="s">
        <v>108</v>
      </c>
      <c r="CO28" s="33" t="s">
        <v>108</v>
      </c>
      <c r="CP28" s="33" t="s">
        <v>108</v>
      </c>
      <c r="CQ28" s="33" t="s">
        <v>108</v>
      </c>
      <c r="CR28" s="33">
        <v>31420.400000000001</v>
      </c>
    </row>
    <row r="29" spans="1:96" ht="15" customHeight="1" thickBot="1">
      <c r="A29" s="29">
        <v>2013</v>
      </c>
      <c r="B29" s="30" t="str">
        <f t="shared" si="0"/>
        <v>-</v>
      </c>
      <c r="C29" s="31" t="s">
        <v>108</v>
      </c>
      <c r="D29" s="31" t="s">
        <v>108</v>
      </c>
      <c r="E29" s="31" t="s">
        <v>108</v>
      </c>
      <c r="F29" s="30">
        <f t="shared" si="1"/>
        <v>31919</v>
      </c>
      <c r="G29" s="31" t="s">
        <v>108</v>
      </c>
      <c r="H29" s="31" t="s">
        <v>108</v>
      </c>
      <c r="I29" s="31" t="s">
        <v>108</v>
      </c>
      <c r="J29" s="31" t="s">
        <v>108</v>
      </c>
      <c r="K29" s="32" t="s">
        <v>108</v>
      </c>
      <c r="L29" s="33" t="s">
        <v>108</v>
      </c>
      <c r="M29" s="33" t="s">
        <v>108</v>
      </c>
      <c r="N29" s="33" t="s">
        <v>108</v>
      </c>
      <c r="O29" s="33" t="s">
        <v>108</v>
      </c>
      <c r="P29" s="33" t="s">
        <v>108</v>
      </c>
      <c r="Q29" s="33" t="s">
        <v>108</v>
      </c>
      <c r="R29" s="33" t="s">
        <v>108</v>
      </c>
      <c r="S29" s="33" t="s">
        <v>108</v>
      </c>
      <c r="T29" s="33" t="s">
        <v>108</v>
      </c>
      <c r="U29" s="33" t="s">
        <v>108</v>
      </c>
      <c r="V29" s="33" t="s">
        <v>108</v>
      </c>
      <c r="W29" s="33" t="s">
        <v>108</v>
      </c>
      <c r="X29" s="33" t="s">
        <v>108</v>
      </c>
      <c r="Y29" s="33" t="s">
        <v>108</v>
      </c>
      <c r="Z29" s="33" t="s">
        <v>108</v>
      </c>
      <c r="AA29" s="33" t="s">
        <v>108</v>
      </c>
      <c r="AB29" s="33" t="s">
        <v>108</v>
      </c>
      <c r="AC29" s="33" t="s">
        <v>108</v>
      </c>
      <c r="AD29" s="33" t="s">
        <v>108</v>
      </c>
      <c r="AE29" s="33" t="s">
        <v>108</v>
      </c>
      <c r="AF29" s="33">
        <v>31919</v>
      </c>
      <c r="AG29" s="33" t="s">
        <v>108</v>
      </c>
      <c r="AH29" s="33" t="s">
        <v>108</v>
      </c>
      <c r="AI29" s="30" t="str">
        <f t="shared" si="2"/>
        <v>-</v>
      </c>
      <c r="AJ29" s="33" t="s">
        <v>108</v>
      </c>
      <c r="AK29" s="33" t="s">
        <v>108</v>
      </c>
      <c r="AL29" s="33" t="s">
        <v>108</v>
      </c>
      <c r="AM29" s="30" t="str">
        <f t="shared" si="3"/>
        <v>-</v>
      </c>
      <c r="AN29" s="33" t="s">
        <v>108</v>
      </c>
      <c r="AO29" s="33" t="s">
        <v>108</v>
      </c>
      <c r="AP29" s="33" t="s">
        <v>108</v>
      </c>
      <c r="AQ29" s="33" t="s">
        <v>108</v>
      </c>
      <c r="AR29" s="33" t="s">
        <v>108</v>
      </c>
      <c r="AS29" s="33" t="s">
        <v>108</v>
      </c>
      <c r="AT29" s="33" t="s">
        <v>108</v>
      </c>
      <c r="AU29" s="33" t="s">
        <v>108</v>
      </c>
      <c r="AV29" s="33" t="s">
        <v>108</v>
      </c>
      <c r="AW29" s="33" t="s">
        <v>108</v>
      </c>
      <c r="AX29" s="30" t="str">
        <f t="shared" si="4"/>
        <v>-</v>
      </c>
      <c r="AY29" s="33" t="s">
        <v>108</v>
      </c>
      <c r="AZ29" s="33" t="s">
        <v>108</v>
      </c>
      <c r="BA29" s="33" t="s">
        <v>108</v>
      </c>
      <c r="BB29" s="33" t="s">
        <v>108</v>
      </c>
      <c r="BC29" s="33" t="s">
        <v>108</v>
      </c>
      <c r="BD29" s="33" t="s">
        <v>108</v>
      </c>
      <c r="BE29" s="30" t="str">
        <f t="shared" si="5"/>
        <v>-</v>
      </c>
      <c r="BF29" s="33" t="s">
        <v>108</v>
      </c>
      <c r="BG29" s="33" t="s">
        <v>108</v>
      </c>
      <c r="BH29" s="33" t="s">
        <v>108</v>
      </c>
      <c r="BI29" s="30" t="str">
        <f t="shared" si="6"/>
        <v>-</v>
      </c>
      <c r="BJ29" s="33" t="s">
        <v>108</v>
      </c>
      <c r="BK29" s="30" t="str">
        <f t="shared" si="7"/>
        <v>-</v>
      </c>
      <c r="BL29" s="33" t="s">
        <v>108</v>
      </c>
      <c r="BM29" s="33" t="s">
        <v>108</v>
      </c>
      <c r="BN29" s="33" t="s">
        <v>108</v>
      </c>
      <c r="BO29" s="33" t="s">
        <v>108</v>
      </c>
      <c r="BP29" s="33" t="s">
        <v>108</v>
      </c>
      <c r="BQ29" s="33" t="s">
        <v>108</v>
      </c>
      <c r="BR29" s="33" t="s">
        <v>108</v>
      </c>
      <c r="BS29" s="33" t="s">
        <v>108</v>
      </c>
      <c r="BT29" s="33" t="s">
        <v>108</v>
      </c>
      <c r="BU29" s="33" t="s">
        <v>108</v>
      </c>
      <c r="BV29" s="33" t="s">
        <v>108</v>
      </c>
      <c r="BW29" s="33" t="s">
        <v>108</v>
      </c>
      <c r="BX29" s="33" t="s">
        <v>108</v>
      </c>
      <c r="BY29" s="30" t="str">
        <f t="shared" si="8"/>
        <v>-</v>
      </c>
      <c r="BZ29" s="33" t="s">
        <v>108</v>
      </c>
      <c r="CA29" s="33" t="s">
        <v>108</v>
      </c>
      <c r="CB29" s="33" t="s">
        <v>108</v>
      </c>
      <c r="CC29" s="33" t="s">
        <v>108</v>
      </c>
      <c r="CD29" s="33" t="s">
        <v>108</v>
      </c>
      <c r="CE29" s="30" t="str">
        <f t="shared" si="9"/>
        <v>-</v>
      </c>
      <c r="CF29" s="33" t="s">
        <v>108</v>
      </c>
      <c r="CG29" s="33" t="s">
        <v>108</v>
      </c>
      <c r="CH29" s="33" t="s">
        <v>108</v>
      </c>
      <c r="CI29" s="33" t="s">
        <v>108</v>
      </c>
      <c r="CJ29" s="33" t="s">
        <v>108</v>
      </c>
      <c r="CK29" s="33" t="s">
        <v>108</v>
      </c>
      <c r="CL29" s="33" t="s">
        <v>108</v>
      </c>
      <c r="CM29" s="33" t="s">
        <v>108</v>
      </c>
      <c r="CN29" s="33" t="s">
        <v>108</v>
      </c>
      <c r="CO29" s="33" t="s">
        <v>108</v>
      </c>
      <c r="CP29" s="33" t="s">
        <v>108</v>
      </c>
      <c r="CQ29" s="33" t="s">
        <v>108</v>
      </c>
      <c r="CR29" s="33">
        <v>31919</v>
      </c>
    </row>
    <row r="30" spans="1:96" ht="15" customHeight="1" thickBot="1">
      <c r="A30" s="29">
        <v>2014</v>
      </c>
      <c r="B30" s="30" t="str">
        <f t="shared" si="0"/>
        <v>-</v>
      </c>
      <c r="C30" s="31" t="s">
        <v>108</v>
      </c>
      <c r="D30" s="31" t="s">
        <v>108</v>
      </c>
      <c r="E30" s="31" t="s">
        <v>108</v>
      </c>
      <c r="F30" s="30">
        <f t="shared" si="1"/>
        <v>26580.5</v>
      </c>
      <c r="G30" s="31" t="s">
        <v>108</v>
      </c>
      <c r="H30" s="31" t="s">
        <v>108</v>
      </c>
      <c r="I30" s="31" t="s">
        <v>108</v>
      </c>
      <c r="J30" s="31" t="s">
        <v>108</v>
      </c>
      <c r="K30" s="32" t="s">
        <v>108</v>
      </c>
      <c r="L30" s="33" t="s">
        <v>108</v>
      </c>
      <c r="M30" s="33" t="s">
        <v>108</v>
      </c>
      <c r="N30" s="33" t="s">
        <v>108</v>
      </c>
      <c r="O30" s="33" t="s">
        <v>108</v>
      </c>
      <c r="P30" s="33" t="s">
        <v>108</v>
      </c>
      <c r="Q30" s="33" t="s">
        <v>108</v>
      </c>
      <c r="R30" s="33" t="s">
        <v>108</v>
      </c>
      <c r="S30" s="33" t="s">
        <v>108</v>
      </c>
      <c r="T30" s="33" t="s">
        <v>108</v>
      </c>
      <c r="U30" s="33" t="s">
        <v>108</v>
      </c>
      <c r="V30" s="33" t="s">
        <v>108</v>
      </c>
      <c r="W30" s="33" t="s">
        <v>108</v>
      </c>
      <c r="X30" s="33" t="s">
        <v>108</v>
      </c>
      <c r="Y30" s="33" t="s">
        <v>108</v>
      </c>
      <c r="Z30" s="33" t="s">
        <v>108</v>
      </c>
      <c r="AA30" s="33" t="s">
        <v>108</v>
      </c>
      <c r="AB30" s="33" t="s">
        <v>108</v>
      </c>
      <c r="AC30" s="33" t="s">
        <v>108</v>
      </c>
      <c r="AD30" s="33" t="s">
        <v>108</v>
      </c>
      <c r="AE30" s="33" t="s">
        <v>108</v>
      </c>
      <c r="AF30" s="33">
        <v>26580.5</v>
      </c>
      <c r="AG30" s="33" t="s">
        <v>108</v>
      </c>
      <c r="AH30" s="33" t="s">
        <v>108</v>
      </c>
      <c r="AI30" s="30" t="str">
        <f t="shared" si="2"/>
        <v>-</v>
      </c>
      <c r="AJ30" s="33" t="s">
        <v>108</v>
      </c>
      <c r="AK30" s="33" t="s">
        <v>108</v>
      </c>
      <c r="AL30" s="33" t="s">
        <v>108</v>
      </c>
      <c r="AM30" s="30" t="str">
        <f t="shared" si="3"/>
        <v>-</v>
      </c>
      <c r="AN30" s="33" t="s">
        <v>108</v>
      </c>
      <c r="AO30" s="33" t="s">
        <v>108</v>
      </c>
      <c r="AP30" s="33" t="s">
        <v>108</v>
      </c>
      <c r="AQ30" s="33" t="s">
        <v>108</v>
      </c>
      <c r="AR30" s="33" t="s">
        <v>108</v>
      </c>
      <c r="AS30" s="33" t="s">
        <v>108</v>
      </c>
      <c r="AT30" s="33" t="s">
        <v>108</v>
      </c>
      <c r="AU30" s="33" t="s">
        <v>108</v>
      </c>
      <c r="AV30" s="33" t="s">
        <v>108</v>
      </c>
      <c r="AW30" s="33" t="s">
        <v>108</v>
      </c>
      <c r="AX30" s="30" t="str">
        <f t="shared" si="4"/>
        <v>-</v>
      </c>
      <c r="AY30" s="33" t="s">
        <v>108</v>
      </c>
      <c r="AZ30" s="33" t="s">
        <v>108</v>
      </c>
      <c r="BA30" s="33" t="s">
        <v>108</v>
      </c>
      <c r="BB30" s="33" t="s">
        <v>108</v>
      </c>
      <c r="BC30" s="33" t="s">
        <v>108</v>
      </c>
      <c r="BD30" s="33" t="s">
        <v>108</v>
      </c>
      <c r="BE30" s="30" t="str">
        <f t="shared" si="5"/>
        <v>-</v>
      </c>
      <c r="BF30" s="33" t="s">
        <v>108</v>
      </c>
      <c r="BG30" s="33" t="s">
        <v>108</v>
      </c>
      <c r="BH30" s="33" t="s">
        <v>108</v>
      </c>
      <c r="BI30" s="30" t="str">
        <f t="shared" si="6"/>
        <v>-</v>
      </c>
      <c r="BJ30" s="33" t="s">
        <v>108</v>
      </c>
      <c r="BK30" s="30" t="str">
        <f t="shared" si="7"/>
        <v>-</v>
      </c>
      <c r="BL30" s="33" t="s">
        <v>108</v>
      </c>
      <c r="BM30" s="33" t="s">
        <v>108</v>
      </c>
      <c r="BN30" s="33" t="s">
        <v>108</v>
      </c>
      <c r="BO30" s="33" t="s">
        <v>108</v>
      </c>
      <c r="BP30" s="33" t="s">
        <v>108</v>
      </c>
      <c r="BQ30" s="33" t="s">
        <v>108</v>
      </c>
      <c r="BR30" s="33" t="s">
        <v>108</v>
      </c>
      <c r="BS30" s="33" t="s">
        <v>108</v>
      </c>
      <c r="BT30" s="33" t="s">
        <v>108</v>
      </c>
      <c r="BU30" s="33" t="s">
        <v>108</v>
      </c>
      <c r="BV30" s="33" t="s">
        <v>108</v>
      </c>
      <c r="BW30" s="33" t="s">
        <v>108</v>
      </c>
      <c r="BX30" s="33" t="s">
        <v>108</v>
      </c>
      <c r="BY30" s="30" t="str">
        <f t="shared" si="8"/>
        <v>-</v>
      </c>
      <c r="BZ30" s="33" t="s">
        <v>108</v>
      </c>
      <c r="CA30" s="33" t="s">
        <v>108</v>
      </c>
      <c r="CB30" s="33" t="s">
        <v>108</v>
      </c>
      <c r="CC30" s="33" t="s">
        <v>108</v>
      </c>
      <c r="CD30" s="33" t="s">
        <v>108</v>
      </c>
      <c r="CE30" s="30" t="str">
        <f t="shared" si="9"/>
        <v>-</v>
      </c>
      <c r="CF30" s="33" t="s">
        <v>108</v>
      </c>
      <c r="CG30" s="33" t="s">
        <v>108</v>
      </c>
      <c r="CH30" s="33" t="s">
        <v>108</v>
      </c>
      <c r="CI30" s="33" t="s">
        <v>108</v>
      </c>
      <c r="CJ30" s="33" t="s">
        <v>108</v>
      </c>
      <c r="CK30" s="33" t="s">
        <v>108</v>
      </c>
      <c r="CL30" s="33" t="s">
        <v>108</v>
      </c>
      <c r="CM30" s="33" t="s">
        <v>108</v>
      </c>
      <c r="CN30" s="33" t="s">
        <v>108</v>
      </c>
      <c r="CO30" s="33" t="s">
        <v>108</v>
      </c>
      <c r="CP30" s="33" t="s">
        <v>108</v>
      </c>
      <c r="CQ30" s="33" t="s">
        <v>108</v>
      </c>
      <c r="CR30" s="33">
        <v>26580.5</v>
      </c>
    </row>
    <row r="31" spans="1:96" ht="15" customHeight="1" thickBot="1">
      <c r="A31" s="29">
        <v>2015</v>
      </c>
      <c r="B31" s="30" t="str">
        <f t="shared" si="0"/>
        <v>-</v>
      </c>
      <c r="C31" s="31" t="s">
        <v>108</v>
      </c>
      <c r="D31" s="31" t="s">
        <v>108</v>
      </c>
      <c r="E31" s="31" t="s">
        <v>108</v>
      </c>
      <c r="F31" s="30">
        <f t="shared" si="1"/>
        <v>24541.3</v>
      </c>
      <c r="G31" s="31" t="s">
        <v>108</v>
      </c>
      <c r="H31" s="31" t="s">
        <v>108</v>
      </c>
      <c r="I31" s="31" t="s">
        <v>108</v>
      </c>
      <c r="J31" s="31" t="s">
        <v>108</v>
      </c>
      <c r="K31" s="32" t="s">
        <v>108</v>
      </c>
      <c r="L31" s="33" t="s">
        <v>108</v>
      </c>
      <c r="M31" s="33" t="s">
        <v>108</v>
      </c>
      <c r="N31" s="33" t="s">
        <v>108</v>
      </c>
      <c r="O31" s="33" t="s">
        <v>108</v>
      </c>
      <c r="P31" s="33" t="s">
        <v>108</v>
      </c>
      <c r="Q31" s="33" t="s">
        <v>108</v>
      </c>
      <c r="R31" s="33" t="s">
        <v>108</v>
      </c>
      <c r="S31" s="33" t="s">
        <v>108</v>
      </c>
      <c r="T31" s="33" t="s">
        <v>108</v>
      </c>
      <c r="U31" s="33" t="s">
        <v>108</v>
      </c>
      <c r="V31" s="33" t="s">
        <v>108</v>
      </c>
      <c r="W31" s="33" t="s">
        <v>108</v>
      </c>
      <c r="X31" s="33" t="s">
        <v>108</v>
      </c>
      <c r="Y31" s="33" t="s">
        <v>108</v>
      </c>
      <c r="Z31" s="33" t="s">
        <v>108</v>
      </c>
      <c r="AA31" s="33" t="s">
        <v>108</v>
      </c>
      <c r="AB31" s="33" t="s">
        <v>108</v>
      </c>
      <c r="AC31" s="33" t="s">
        <v>108</v>
      </c>
      <c r="AD31" s="33" t="s">
        <v>108</v>
      </c>
      <c r="AE31" s="33" t="s">
        <v>108</v>
      </c>
      <c r="AF31" s="33">
        <v>24541.3</v>
      </c>
      <c r="AG31" s="33" t="s">
        <v>108</v>
      </c>
      <c r="AH31" s="33" t="s">
        <v>108</v>
      </c>
      <c r="AI31" s="30" t="str">
        <f t="shared" si="2"/>
        <v>-</v>
      </c>
      <c r="AJ31" s="33" t="s">
        <v>108</v>
      </c>
      <c r="AK31" s="33" t="s">
        <v>108</v>
      </c>
      <c r="AL31" s="33" t="s">
        <v>108</v>
      </c>
      <c r="AM31" s="30" t="str">
        <f t="shared" si="3"/>
        <v>-</v>
      </c>
      <c r="AN31" s="33" t="s">
        <v>108</v>
      </c>
      <c r="AO31" s="33" t="s">
        <v>108</v>
      </c>
      <c r="AP31" s="33" t="s">
        <v>108</v>
      </c>
      <c r="AQ31" s="33" t="s">
        <v>108</v>
      </c>
      <c r="AR31" s="33" t="s">
        <v>108</v>
      </c>
      <c r="AS31" s="33" t="s">
        <v>108</v>
      </c>
      <c r="AT31" s="33" t="s">
        <v>108</v>
      </c>
      <c r="AU31" s="33" t="s">
        <v>108</v>
      </c>
      <c r="AV31" s="33" t="s">
        <v>108</v>
      </c>
      <c r="AW31" s="33" t="s">
        <v>108</v>
      </c>
      <c r="AX31" s="30" t="str">
        <f t="shared" si="4"/>
        <v>-</v>
      </c>
      <c r="AY31" s="33" t="s">
        <v>108</v>
      </c>
      <c r="AZ31" s="33" t="s">
        <v>108</v>
      </c>
      <c r="BA31" s="33" t="s">
        <v>108</v>
      </c>
      <c r="BB31" s="33" t="s">
        <v>108</v>
      </c>
      <c r="BC31" s="33" t="s">
        <v>108</v>
      </c>
      <c r="BD31" s="33" t="s">
        <v>108</v>
      </c>
      <c r="BE31" s="30" t="str">
        <f t="shared" si="5"/>
        <v>-</v>
      </c>
      <c r="BF31" s="33" t="s">
        <v>108</v>
      </c>
      <c r="BG31" s="33" t="s">
        <v>108</v>
      </c>
      <c r="BH31" s="33" t="s">
        <v>108</v>
      </c>
      <c r="BI31" s="30" t="str">
        <f t="shared" si="6"/>
        <v>-</v>
      </c>
      <c r="BJ31" s="33" t="s">
        <v>108</v>
      </c>
      <c r="BK31" s="30" t="str">
        <f t="shared" si="7"/>
        <v>-</v>
      </c>
      <c r="BL31" s="33" t="s">
        <v>108</v>
      </c>
      <c r="BM31" s="33" t="s">
        <v>108</v>
      </c>
      <c r="BN31" s="33" t="s">
        <v>108</v>
      </c>
      <c r="BO31" s="33" t="s">
        <v>108</v>
      </c>
      <c r="BP31" s="33" t="s">
        <v>108</v>
      </c>
      <c r="BQ31" s="33" t="s">
        <v>108</v>
      </c>
      <c r="BR31" s="33" t="s">
        <v>108</v>
      </c>
      <c r="BS31" s="33" t="s">
        <v>108</v>
      </c>
      <c r="BT31" s="33" t="s">
        <v>108</v>
      </c>
      <c r="BU31" s="33" t="s">
        <v>108</v>
      </c>
      <c r="BV31" s="33" t="s">
        <v>108</v>
      </c>
      <c r="BW31" s="33" t="s">
        <v>108</v>
      </c>
      <c r="BX31" s="33" t="s">
        <v>108</v>
      </c>
      <c r="BY31" s="30" t="str">
        <f t="shared" si="8"/>
        <v>-</v>
      </c>
      <c r="BZ31" s="33" t="s">
        <v>108</v>
      </c>
      <c r="CA31" s="33" t="s">
        <v>108</v>
      </c>
      <c r="CB31" s="33" t="s">
        <v>108</v>
      </c>
      <c r="CC31" s="33" t="s">
        <v>108</v>
      </c>
      <c r="CD31" s="33" t="s">
        <v>108</v>
      </c>
      <c r="CE31" s="30" t="str">
        <f t="shared" si="9"/>
        <v>-</v>
      </c>
      <c r="CF31" s="33" t="s">
        <v>108</v>
      </c>
      <c r="CG31" s="33" t="s">
        <v>108</v>
      </c>
      <c r="CH31" s="33" t="s">
        <v>108</v>
      </c>
      <c r="CI31" s="33" t="s">
        <v>108</v>
      </c>
      <c r="CJ31" s="33" t="s">
        <v>108</v>
      </c>
      <c r="CK31" s="33" t="s">
        <v>108</v>
      </c>
      <c r="CL31" s="33" t="s">
        <v>108</v>
      </c>
      <c r="CM31" s="33" t="s">
        <v>108</v>
      </c>
      <c r="CN31" s="33" t="s">
        <v>108</v>
      </c>
      <c r="CO31" s="33" t="s">
        <v>108</v>
      </c>
      <c r="CP31" s="33" t="s">
        <v>108</v>
      </c>
      <c r="CQ31" s="33" t="s">
        <v>108</v>
      </c>
      <c r="CR31" s="33">
        <v>24541.3</v>
      </c>
    </row>
    <row r="32" spans="1:96" ht="15" customHeight="1" thickBot="1">
      <c r="A32" s="29">
        <v>2016</v>
      </c>
      <c r="B32" s="30" t="str">
        <f t="shared" si="0"/>
        <v>-</v>
      </c>
      <c r="C32" s="31" t="s">
        <v>108</v>
      </c>
      <c r="D32" s="31" t="s">
        <v>108</v>
      </c>
      <c r="E32" s="31" t="s">
        <v>108</v>
      </c>
      <c r="F32" s="30">
        <f t="shared" si="1"/>
        <v>25038.400000000001</v>
      </c>
      <c r="G32" s="31" t="s">
        <v>108</v>
      </c>
      <c r="H32" s="31" t="s">
        <v>108</v>
      </c>
      <c r="I32" s="31" t="s">
        <v>108</v>
      </c>
      <c r="J32" s="31" t="s">
        <v>108</v>
      </c>
      <c r="K32" s="32" t="s">
        <v>108</v>
      </c>
      <c r="L32" s="33" t="s">
        <v>108</v>
      </c>
      <c r="M32" s="33" t="s">
        <v>108</v>
      </c>
      <c r="N32" s="33" t="s">
        <v>108</v>
      </c>
      <c r="O32" s="33" t="s">
        <v>108</v>
      </c>
      <c r="P32" s="33" t="s">
        <v>108</v>
      </c>
      <c r="Q32" s="33" t="s">
        <v>108</v>
      </c>
      <c r="R32" s="33" t="s">
        <v>108</v>
      </c>
      <c r="S32" s="33" t="s">
        <v>108</v>
      </c>
      <c r="T32" s="33" t="s">
        <v>108</v>
      </c>
      <c r="U32" s="33" t="s">
        <v>108</v>
      </c>
      <c r="V32" s="33" t="s">
        <v>108</v>
      </c>
      <c r="W32" s="33" t="s">
        <v>108</v>
      </c>
      <c r="X32" s="33" t="s">
        <v>108</v>
      </c>
      <c r="Y32" s="33" t="s">
        <v>108</v>
      </c>
      <c r="Z32" s="33" t="s">
        <v>108</v>
      </c>
      <c r="AA32" s="33" t="s">
        <v>108</v>
      </c>
      <c r="AB32" s="33" t="s">
        <v>108</v>
      </c>
      <c r="AC32" s="33" t="s">
        <v>108</v>
      </c>
      <c r="AD32" s="33" t="s">
        <v>108</v>
      </c>
      <c r="AE32" s="33" t="s">
        <v>108</v>
      </c>
      <c r="AF32" s="33">
        <v>25038.400000000001</v>
      </c>
      <c r="AG32" s="33" t="s">
        <v>108</v>
      </c>
      <c r="AH32" s="33" t="s">
        <v>108</v>
      </c>
      <c r="AI32" s="30" t="str">
        <f t="shared" si="2"/>
        <v>-</v>
      </c>
      <c r="AJ32" s="33" t="s">
        <v>108</v>
      </c>
      <c r="AK32" s="33" t="s">
        <v>108</v>
      </c>
      <c r="AL32" s="33" t="s">
        <v>108</v>
      </c>
      <c r="AM32" s="30" t="str">
        <f t="shared" si="3"/>
        <v>-</v>
      </c>
      <c r="AN32" s="33" t="s">
        <v>108</v>
      </c>
      <c r="AO32" s="33" t="s">
        <v>108</v>
      </c>
      <c r="AP32" s="33" t="s">
        <v>108</v>
      </c>
      <c r="AQ32" s="33" t="s">
        <v>108</v>
      </c>
      <c r="AR32" s="33" t="s">
        <v>108</v>
      </c>
      <c r="AS32" s="33" t="s">
        <v>108</v>
      </c>
      <c r="AT32" s="33" t="s">
        <v>108</v>
      </c>
      <c r="AU32" s="33" t="s">
        <v>108</v>
      </c>
      <c r="AV32" s="33" t="s">
        <v>108</v>
      </c>
      <c r="AW32" s="33" t="s">
        <v>108</v>
      </c>
      <c r="AX32" s="30" t="str">
        <f t="shared" si="4"/>
        <v>-</v>
      </c>
      <c r="AY32" s="33" t="s">
        <v>108</v>
      </c>
      <c r="AZ32" s="33" t="s">
        <v>108</v>
      </c>
      <c r="BA32" s="33" t="s">
        <v>108</v>
      </c>
      <c r="BB32" s="33" t="s">
        <v>108</v>
      </c>
      <c r="BC32" s="33" t="s">
        <v>108</v>
      </c>
      <c r="BD32" s="33" t="s">
        <v>108</v>
      </c>
      <c r="BE32" s="30" t="str">
        <f t="shared" si="5"/>
        <v>-</v>
      </c>
      <c r="BF32" s="33" t="s">
        <v>108</v>
      </c>
      <c r="BG32" s="33" t="s">
        <v>108</v>
      </c>
      <c r="BH32" s="33" t="s">
        <v>108</v>
      </c>
      <c r="BI32" s="30" t="str">
        <f t="shared" si="6"/>
        <v>-</v>
      </c>
      <c r="BJ32" s="33" t="s">
        <v>108</v>
      </c>
      <c r="BK32" s="30" t="str">
        <f t="shared" si="7"/>
        <v>-</v>
      </c>
      <c r="BL32" s="33" t="s">
        <v>108</v>
      </c>
      <c r="BM32" s="33" t="s">
        <v>108</v>
      </c>
      <c r="BN32" s="33" t="s">
        <v>108</v>
      </c>
      <c r="BO32" s="33" t="s">
        <v>108</v>
      </c>
      <c r="BP32" s="33" t="s">
        <v>108</v>
      </c>
      <c r="BQ32" s="33" t="s">
        <v>108</v>
      </c>
      <c r="BR32" s="33" t="s">
        <v>108</v>
      </c>
      <c r="BS32" s="33" t="s">
        <v>108</v>
      </c>
      <c r="BT32" s="33" t="s">
        <v>108</v>
      </c>
      <c r="BU32" s="33" t="s">
        <v>108</v>
      </c>
      <c r="BV32" s="33" t="s">
        <v>108</v>
      </c>
      <c r="BW32" s="33" t="s">
        <v>108</v>
      </c>
      <c r="BX32" s="33" t="s">
        <v>108</v>
      </c>
      <c r="BY32" s="30" t="str">
        <f t="shared" si="8"/>
        <v>-</v>
      </c>
      <c r="BZ32" s="33" t="s">
        <v>108</v>
      </c>
      <c r="CA32" s="33" t="s">
        <v>108</v>
      </c>
      <c r="CB32" s="33" t="s">
        <v>108</v>
      </c>
      <c r="CC32" s="33" t="s">
        <v>108</v>
      </c>
      <c r="CD32" s="33" t="s">
        <v>108</v>
      </c>
      <c r="CE32" s="30" t="str">
        <f t="shared" si="9"/>
        <v>-</v>
      </c>
      <c r="CF32" s="33" t="s">
        <v>108</v>
      </c>
      <c r="CG32" s="33" t="s">
        <v>108</v>
      </c>
      <c r="CH32" s="33" t="s">
        <v>108</v>
      </c>
      <c r="CI32" s="33" t="s">
        <v>108</v>
      </c>
      <c r="CJ32" s="33" t="s">
        <v>108</v>
      </c>
      <c r="CK32" s="33" t="s">
        <v>108</v>
      </c>
      <c r="CL32" s="33" t="s">
        <v>108</v>
      </c>
      <c r="CM32" s="33" t="s">
        <v>108</v>
      </c>
      <c r="CN32" s="33" t="s">
        <v>108</v>
      </c>
      <c r="CO32" s="33" t="s">
        <v>108</v>
      </c>
      <c r="CP32" s="33" t="s">
        <v>108</v>
      </c>
      <c r="CQ32" s="33" t="s">
        <v>108</v>
      </c>
      <c r="CR32" s="33">
        <v>25038.400000000001</v>
      </c>
    </row>
    <row r="33" spans="1:96" ht="15" customHeight="1" thickBot="1">
      <c r="A33" s="29">
        <v>2017</v>
      </c>
      <c r="B33" s="30" t="str">
        <f t="shared" si="0"/>
        <v>-</v>
      </c>
      <c r="C33" s="31" t="s">
        <v>108</v>
      </c>
      <c r="D33" s="31" t="s">
        <v>108</v>
      </c>
      <c r="E33" s="31" t="s">
        <v>108</v>
      </c>
      <c r="F33" s="30">
        <f t="shared" si="1"/>
        <v>26671.7</v>
      </c>
      <c r="G33" s="31" t="s">
        <v>108</v>
      </c>
      <c r="H33" s="31" t="s">
        <v>108</v>
      </c>
      <c r="I33" s="31" t="s">
        <v>108</v>
      </c>
      <c r="J33" s="31" t="s">
        <v>108</v>
      </c>
      <c r="K33" s="32" t="s">
        <v>108</v>
      </c>
      <c r="L33" s="33" t="s">
        <v>108</v>
      </c>
      <c r="M33" s="33" t="s">
        <v>108</v>
      </c>
      <c r="N33" s="33" t="s">
        <v>108</v>
      </c>
      <c r="O33" s="33" t="s">
        <v>108</v>
      </c>
      <c r="P33" s="33" t="s">
        <v>108</v>
      </c>
      <c r="Q33" s="33" t="s">
        <v>108</v>
      </c>
      <c r="R33" s="33" t="s">
        <v>108</v>
      </c>
      <c r="S33" s="33" t="s">
        <v>108</v>
      </c>
      <c r="T33" s="33" t="s">
        <v>108</v>
      </c>
      <c r="U33" s="33" t="s">
        <v>108</v>
      </c>
      <c r="V33" s="33" t="s">
        <v>108</v>
      </c>
      <c r="W33" s="33" t="s">
        <v>108</v>
      </c>
      <c r="X33" s="33" t="s">
        <v>108</v>
      </c>
      <c r="Y33" s="33" t="s">
        <v>108</v>
      </c>
      <c r="Z33" s="33" t="s">
        <v>108</v>
      </c>
      <c r="AA33" s="33" t="s">
        <v>108</v>
      </c>
      <c r="AB33" s="33" t="s">
        <v>108</v>
      </c>
      <c r="AC33" s="33" t="s">
        <v>108</v>
      </c>
      <c r="AD33" s="33" t="s">
        <v>108</v>
      </c>
      <c r="AE33" s="33" t="s">
        <v>108</v>
      </c>
      <c r="AF33" s="33">
        <v>26671.7</v>
      </c>
      <c r="AG33" s="33" t="s">
        <v>108</v>
      </c>
      <c r="AH33" s="33" t="s">
        <v>108</v>
      </c>
      <c r="AI33" s="30" t="str">
        <f t="shared" si="2"/>
        <v>-</v>
      </c>
      <c r="AJ33" s="33" t="s">
        <v>108</v>
      </c>
      <c r="AK33" s="33" t="s">
        <v>108</v>
      </c>
      <c r="AL33" s="33" t="s">
        <v>108</v>
      </c>
      <c r="AM33" s="30" t="str">
        <f t="shared" si="3"/>
        <v>-</v>
      </c>
      <c r="AN33" s="33" t="s">
        <v>108</v>
      </c>
      <c r="AO33" s="33" t="s">
        <v>108</v>
      </c>
      <c r="AP33" s="33" t="s">
        <v>108</v>
      </c>
      <c r="AQ33" s="33" t="s">
        <v>108</v>
      </c>
      <c r="AR33" s="33" t="s">
        <v>108</v>
      </c>
      <c r="AS33" s="33" t="s">
        <v>108</v>
      </c>
      <c r="AT33" s="33" t="s">
        <v>108</v>
      </c>
      <c r="AU33" s="33" t="s">
        <v>108</v>
      </c>
      <c r="AV33" s="33" t="s">
        <v>108</v>
      </c>
      <c r="AW33" s="33" t="s">
        <v>108</v>
      </c>
      <c r="AX33" s="30" t="str">
        <f t="shared" si="4"/>
        <v>-</v>
      </c>
      <c r="AY33" s="33" t="s">
        <v>108</v>
      </c>
      <c r="AZ33" s="33" t="s">
        <v>108</v>
      </c>
      <c r="BA33" s="33" t="s">
        <v>108</v>
      </c>
      <c r="BB33" s="33" t="s">
        <v>108</v>
      </c>
      <c r="BC33" s="33" t="s">
        <v>108</v>
      </c>
      <c r="BD33" s="33" t="s">
        <v>108</v>
      </c>
      <c r="BE33" s="30" t="str">
        <f t="shared" si="5"/>
        <v>-</v>
      </c>
      <c r="BF33" s="33" t="s">
        <v>108</v>
      </c>
      <c r="BG33" s="33" t="s">
        <v>108</v>
      </c>
      <c r="BH33" s="33" t="s">
        <v>108</v>
      </c>
      <c r="BI33" s="30" t="str">
        <f t="shared" si="6"/>
        <v>-</v>
      </c>
      <c r="BJ33" s="33" t="s">
        <v>108</v>
      </c>
      <c r="BK33" s="30" t="str">
        <f t="shared" si="7"/>
        <v>-</v>
      </c>
      <c r="BL33" s="33" t="s">
        <v>108</v>
      </c>
      <c r="BM33" s="33" t="s">
        <v>108</v>
      </c>
      <c r="BN33" s="33" t="s">
        <v>108</v>
      </c>
      <c r="BO33" s="33" t="s">
        <v>108</v>
      </c>
      <c r="BP33" s="33" t="s">
        <v>108</v>
      </c>
      <c r="BQ33" s="33" t="s">
        <v>108</v>
      </c>
      <c r="BR33" s="33" t="s">
        <v>108</v>
      </c>
      <c r="BS33" s="33" t="s">
        <v>108</v>
      </c>
      <c r="BT33" s="33" t="s">
        <v>108</v>
      </c>
      <c r="BU33" s="33" t="s">
        <v>108</v>
      </c>
      <c r="BV33" s="33" t="s">
        <v>108</v>
      </c>
      <c r="BW33" s="33" t="s">
        <v>108</v>
      </c>
      <c r="BX33" s="33" t="s">
        <v>108</v>
      </c>
      <c r="BY33" s="30" t="str">
        <f t="shared" si="8"/>
        <v>-</v>
      </c>
      <c r="BZ33" s="33" t="s">
        <v>108</v>
      </c>
      <c r="CA33" s="33" t="s">
        <v>108</v>
      </c>
      <c r="CB33" s="33" t="s">
        <v>108</v>
      </c>
      <c r="CC33" s="33" t="s">
        <v>108</v>
      </c>
      <c r="CD33" s="33" t="s">
        <v>108</v>
      </c>
      <c r="CE33" s="30" t="str">
        <f t="shared" si="9"/>
        <v>-</v>
      </c>
      <c r="CF33" s="33" t="s">
        <v>108</v>
      </c>
      <c r="CG33" s="33" t="s">
        <v>108</v>
      </c>
      <c r="CH33" s="33" t="s">
        <v>108</v>
      </c>
      <c r="CI33" s="33" t="s">
        <v>108</v>
      </c>
      <c r="CJ33" s="33" t="s">
        <v>108</v>
      </c>
      <c r="CK33" s="33" t="s">
        <v>108</v>
      </c>
      <c r="CL33" s="33" t="s">
        <v>108</v>
      </c>
      <c r="CM33" s="33" t="s">
        <v>108</v>
      </c>
      <c r="CN33" s="33" t="s">
        <v>108</v>
      </c>
      <c r="CO33" s="33" t="s">
        <v>108</v>
      </c>
      <c r="CP33" s="33" t="s">
        <v>108</v>
      </c>
      <c r="CQ33" s="33" t="s">
        <v>108</v>
      </c>
      <c r="CR33" s="33">
        <v>26671.7</v>
      </c>
    </row>
    <row r="34" spans="1:96" ht="15" customHeight="1" thickBot="1">
      <c r="A34" s="29">
        <v>2018</v>
      </c>
      <c r="B34" s="30" t="str">
        <f t="shared" si="0"/>
        <v>-</v>
      </c>
      <c r="C34" s="31" t="s">
        <v>108</v>
      </c>
      <c r="D34" s="31" t="s">
        <v>108</v>
      </c>
      <c r="E34" s="31" t="s">
        <v>108</v>
      </c>
      <c r="F34" s="30">
        <f t="shared" si="1"/>
        <v>24040</v>
      </c>
      <c r="G34" s="31" t="s">
        <v>108</v>
      </c>
      <c r="H34" s="31" t="s">
        <v>108</v>
      </c>
      <c r="I34" s="31" t="s">
        <v>108</v>
      </c>
      <c r="J34" s="31" t="s">
        <v>108</v>
      </c>
      <c r="K34" s="32" t="s">
        <v>108</v>
      </c>
      <c r="L34" s="33" t="s">
        <v>108</v>
      </c>
      <c r="M34" s="33" t="s">
        <v>108</v>
      </c>
      <c r="N34" s="33" t="s">
        <v>108</v>
      </c>
      <c r="O34" s="33" t="s">
        <v>108</v>
      </c>
      <c r="P34" s="33" t="s">
        <v>108</v>
      </c>
      <c r="Q34" s="33" t="s">
        <v>108</v>
      </c>
      <c r="R34" s="33" t="s">
        <v>108</v>
      </c>
      <c r="S34" s="33" t="s">
        <v>108</v>
      </c>
      <c r="T34" s="33" t="s">
        <v>108</v>
      </c>
      <c r="U34" s="33" t="s">
        <v>108</v>
      </c>
      <c r="V34" s="33" t="s">
        <v>108</v>
      </c>
      <c r="W34" s="33" t="s">
        <v>108</v>
      </c>
      <c r="X34" s="33" t="s">
        <v>108</v>
      </c>
      <c r="Y34" s="33" t="s">
        <v>108</v>
      </c>
      <c r="Z34" s="33" t="s">
        <v>108</v>
      </c>
      <c r="AA34" s="33" t="s">
        <v>108</v>
      </c>
      <c r="AB34" s="33" t="s">
        <v>108</v>
      </c>
      <c r="AC34" s="33" t="s">
        <v>108</v>
      </c>
      <c r="AD34" s="33" t="s">
        <v>108</v>
      </c>
      <c r="AE34" s="33" t="s">
        <v>108</v>
      </c>
      <c r="AF34" s="33">
        <v>24040</v>
      </c>
      <c r="AG34" s="33" t="s">
        <v>108</v>
      </c>
      <c r="AH34" s="33" t="s">
        <v>108</v>
      </c>
      <c r="AI34" s="30" t="str">
        <f t="shared" si="2"/>
        <v>-</v>
      </c>
      <c r="AJ34" s="33" t="s">
        <v>108</v>
      </c>
      <c r="AK34" s="33" t="s">
        <v>108</v>
      </c>
      <c r="AL34" s="33" t="s">
        <v>108</v>
      </c>
      <c r="AM34" s="30" t="str">
        <f t="shared" si="3"/>
        <v>-</v>
      </c>
      <c r="AN34" s="33" t="s">
        <v>108</v>
      </c>
      <c r="AO34" s="33" t="s">
        <v>108</v>
      </c>
      <c r="AP34" s="33" t="s">
        <v>108</v>
      </c>
      <c r="AQ34" s="33" t="s">
        <v>108</v>
      </c>
      <c r="AR34" s="33" t="s">
        <v>108</v>
      </c>
      <c r="AS34" s="33" t="s">
        <v>108</v>
      </c>
      <c r="AT34" s="33" t="s">
        <v>108</v>
      </c>
      <c r="AU34" s="33" t="s">
        <v>108</v>
      </c>
      <c r="AV34" s="33" t="s">
        <v>108</v>
      </c>
      <c r="AW34" s="33" t="s">
        <v>108</v>
      </c>
      <c r="AX34" s="30" t="str">
        <f t="shared" si="4"/>
        <v>-</v>
      </c>
      <c r="AY34" s="33" t="s">
        <v>108</v>
      </c>
      <c r="AZ34" s="33" t="s">
        <v>108</v>
      </c>
      <c r="BA34" s="33" t="s">
        <v>108</v>
      </c>
      <c r="BB34" s="33" t="s">
        <v>108</v>
      </c>
      <c r="BC34" s="33" t="s">
        <v>108</v>
      </c>
      <c r="BD34" s="33" t="s">
        <v>108</v>
      </c>
      <c r="BE34" s="30" t="str">
        <f t="shared" si="5"/>
        <v>-</v>
      </c>
      <c r="BF34" s="33" t="s">
        <v>108</v>
      </c>
      <c r="BG34" s="33" t="s">
        <v>108</v>
      </c>
      <c r="BH34" s="33" t="s">
        <v>108</v>
      </c>
      <c r="BI34" s="30" t="str">
        <f t="shared" si="6"/>
        <v>-</v>
      </c>
      <c r="BJ34" s="33" t="s">
        <v>108</v>
      </c>
      <c r="BK34" s="30" t="str">
        <f t="shared" si="7"/>
        <v>-</v>
      </c>
      <c r="BL34" s="33" t="s">
        <v>108</v>
      </c>
      <c r="BM34" s="33" t="s">
        <v>108</v>
      </c>
      <c r="BN34" s="33" t="s">
        <v>108</v>
      </c>
      <c r="BO34" s="33" t="s">
        <v>108</v>
      </c>
      <c r="BP34" s="33" t="s">
        <v>108</v>
      </c>
      <c r="BQ34" s="33" t="s">
        <v>108</v>
      </c>
      <c r="BR34" s="33" t="s">
        <v>108</v>
      </c>
      <c r="BS34" s="33" t="s">
        <v>108</v>
      </c>
      <c r="BT34" s="33" t="s">
        <v>108</v>
      </c>
      <c r="BU34" s="33" t="s">
        <v>108</v>
      </c>
      <c r="BV34" s="33" t="s">
        <v>108</v>
      </c>
      <c r="BW34" s="33" t="s">
        <v>108</v>
      </c>
      <c r="BX34" s="33" t="s">
        <v>108</v>
      </c>
      <c r="BY34" s="30" t="str">
        <f t="shared" si="8"/>
        <v>-</v>
      </c>
      <c r="BZ34" s="33" t="s">
        <v>108</v>
      </c>
      <c r="CA34" s="33" t="s">
        <v>108</v>
      </c>
      <c r="CB34" s="33" t="s">
        <v>108</v>
      </c>
      <c r="CC34" s="33" t="s">
        <v>108</v>
      </c>
      <c r="CD34" s="33" t="s">
        <v>108</v>
      </c>
      <c r="CE34" s="30" t="str">
        <f t="shared" si="9"/>
        <v>-</v>
      </c>
      <c r="CF34" s="33" t="s">
        <v>108</v>
      </c>
      <c r="CG34" s="33" t="s">
        <v>108</v>
      </c>
      <c r="CH34" s="33" t="s">
        <v>108</v>
      </c>
      <c r="CI34" s="33" t="s">
        <v>108</v>
      </c>
      <c r="CJ34" s="33" t="s">
        <v>108</v>
      </c>
      <c r="CK34" s="33" t="s">
        <v>108</v>
      </c>
      <c r="CL34" s="33" t="s">
        <v>108</v>
      </c>
      <c r="CM34" s="33" t="s">
        <v>108</v>
      </c>
      <c r="CN34" s="33" t="s">
        <v>108</v>
      </c>
      <c r="CO34" s="33" t="s">
        <v>108</v>
      </c>
      <c r="CP34" s="33" t="s">
        <v>108</v>
      </c>
      <c r="CQ34" s="33" t="s">
        <v>108</v>
      </c>
      <c r="CR34" s="33">
        <v>24040</v>
      </c>
    </row>
    <row r="35" spans="1:96" ht="15" customHeight="1" thickBot="1">
      <c r="A35" s="29">
        <v>2019</v>
      </c>
      <c r="B35" s="30" t="str">
        <f t="shared" si="0"/>
        <v>-</v>
      </c>
      <c r="C35" s="31" t="s">
        <v>108</v>
      </c>
      <c r="D35" s="31" t="s">
        <v>108</v>
      </c>
      <c r="E35" s="31" t="s">
        <v>108</v>
      </c>
      <c r="F35" s="30">
        <f t="shared" si="1"/>
        <v>24393.1</v>
      </c>
      <c r="G35" s="31" t="s">
        <v>108</v>
      </c>
      <c r="H35" s="31" t="s">
        <v>108</v>
      </c>
      <c r="I35" s="31" t="s">
        <v>108</v>
      </c>
      <c r="J35" s="31" t="s">
        <v>108</v>
      </c>
      <c r="K35" s="32" t="s">
        <v>108</v>
      </c>
      <c r="L35" s="33" t="s">
        <v>108</v>
      </c>
      <c r="M35" s="33" t="s">
        <v>108</v>
      </c>
      <c r="N35" s="33" t="s">
        <v>108</v>
      </c>
      <c r="O35" s="33" t="s">
        <v>108</v>
      </c>
      <c r="P35" s="33" t="s">
        <v>108</v>
      </c>
      <c r="Q35" s="33" t="s">
        <v>108</v>
      </c>
      <c r="R35" s="33" t="s">
        <v>108</v>
      </c>
      <c r="S35" s="33" t="s">
        <v>108</v>
      </c>
      <c r="T35" s="33" t="s">
        <v>108</v>
      </c>
      <c r="U35" s="33" t="s">
        <v>108</v>
      </c>
      <c r="V35" s="33" t="s">
        <v>108</v>
      </c>
      <c r="W35" s="33" t="s">
        <v>108</v>
      </c>
      <c r="X35" s="33" t="s">
        <v>108</v>
      </c>
      <c r="Y35" s="33" t="s">
        <v>108</v>
      </c>
      <c r="Z35" s="33" t="s">
        <v>108</v>
      </c>
      <c r="AA35" s="33" t="s">
        <v>108</v>
      </c>
      <c r="AB35" s="33" t="s">
        <v>108</v>
      </c>
      <c r="AC35" s="33" t="s">
        <v>108</v>
      </c>
      <c r="AD35" s="33" t="s">
        <v>108</v>
      </c>
      <c r="AE35" s="33" t="s">
        <v>108</v>
      </c>
      <c r="AF35" s="33">
        <v>24393.1</v>
      </c>
      <c r="AG35" s="33" t="s">
        <v>108</v>
      </c>
      <c r="AH35" s="33" t="s">
        <v>108</v>
      </c>
      <c r="AI35" s="30" t="str">
        <f t="shared" si="2"/>
        <v>-</v>
      </c>
      <c r="AJ35" s="33" t="s">
        <v>108</v>
      </c>
      <c r="AK35" s="33" t="s">
        <v>108</v>
      </c>
      <c r="AL35" s="33" t="s">
        <v>108</v>
      </c>
      <c r="AM35" s="30" t="str">
        <f t="shared" si="3"/>
        <v>-</v>
      </c>
      <c r="AN35" s="33" t="s">
        <v>108</v>
      </c>
      <c r="AO35" s="33" t="s">
        <v>108</v>
      </c>
      <c r="AP35" s="33" t="s">
        <v>108</v>
      </c>
      <c r="AQ35" s="33" t="s">
        <v>108</v>
      </c>
      <c r="AR35" s="33" t="s">
        <v>108</v>
      </c>
      <c r="AS35" s="33" t="s">
        <v>108</v>
      </c>
      <c r="AT35" s="33" t="s">
        <v>108</v>
      </c>
      <c r="AU35" s="33" t="s">
        <v>108</v>
      </c>
      <c r="AV35" s="33" t="s">
        <v>108</v>
      </c>
      <c r="AW35" s="33" t="s">
        <v>108</v>
      </c>
      <c r="AX35" s="30" t="str">
        <f t="shared" si="4"/>
        <v>-</v>
      </c>
      <c r="AY35" s="33" t="s">
        <v>108</v>
      </c>
      <c r="AZ35" s="33" t="s">
        <v>108</v>
      </c>
      <c r="BA35" s="33" t="s">
        <v>108</v>
      </c>
      <c r="BB35" s="33" t="s">
        <v>108</v>
      </c>
      <c r="BC35" s="33" t="s">
        <v>108</v>
      </c>
      <c r="BD35" s="33" t="s">
        <v>108</v>
      </c>
      <c r="BE35" s="30" t="str">
        <f t="shared" si="5"/>
        <v>-</v>
      </c>
      <c r="BF35" s="33" t="s">
        <v>108</v>
      </c>
      <c r="BG35" s="33" t="s">
        <v>108</v>
      </c>
      <c r="BH35" s="33" t="s">
        <v>108</v>
      </c>
      <c r="BI35" s="30" t="str">
        <f t="shared" si="6"/>
        <v>-</v>
      </c>
      <c r="BJ35" s="33" t="s">
        <v>108</v>
      </c>
      <c r="BK35" s="30" t="str">
        <f t="shared" si="7"/>
        <v>-</v>
      </c>
      <c r="BL35" s="33" t="s">
        <v>108</v>
      </c>
      <c r="BM35" s="33" t="s">
        <v>108</v>
      </c>
      <c r="BN35" s="33" t="s">
        <v>108</v>
      </c>
      <c r="BO35" s="33" t="s">
        <v>108</v>
      </c>
      <c r="BP35" s="33" t="s">
        <v>108</v>
      </c>
      <c r="BQ35" s="33" t="s">
        <v>108</v>
      </c>
      <c r="BR35" s="33" t="s">
        <v>108</v>
      </c>
      <c r="BS35" s="33" t="s">
        <v>108</v>
      </c>
      <c r="BT35" s="33" t="s">
        <v>108</v>
      </c>
      <c r="BU35" s="33" t="s">
        <v>108</v>
      </c>
      <c r="BV35" s="33" t="s">
        <v>108</v>
      </c>
      <c r="BW35" s="33" t="s">
        <v>108</v>
      </c>
      <c r="BX35" s="33" t="s">
        <v>108</v>
      </c>
      <c r="BY35" s="30" t="str">
        <f t="shared" si="8"/>
        <v>-</v>
      </c>
      <c r="BZ35" s="33" t="s">
        <v>108</v>
      </c>
      <c r="CA35" s="33" t="s">
        <v>108</v>
      </c>
      <c r="CB35" s="33" t="s">
        <v>108</v>
      </c>
      <c r="CC35" s="33" t="s">
        <v>108</v>
      </c>
      <c r="CD35" s="33" t="s">
        <v>108</v>
      </c>
      <c r="CE35" s="30" t="str">
        <f t="shared" si="9"/>
        <v>-</v>
      </c>
      <c r="CF35" s="33" t="s">
        <v>108</v>
      </c>
      <c r="CG35" s="33" t="s">
        <v>108</v>
      </c>
      <c r="CH35" s="33" t="s">
        <v>108</v>
      </c>
      <c r="CI35" s="33" t="s">
        <v>108</v>
      </c>
      <c r="CJ35" s="33" t="s">
        <v>108</v>
      </c>
      <c r="CK35" s="33" t="s">
        <v>108</v>
      </c>
      <c r="CL35" s="33" t="s">
        <v>108</v>
      </c>
      <c r="CM35" s="33" t="s">
        <v>108</v>
      </c>
      <c r="CN35" s="33" t="s">
        <v>108</v>
      </c>
      <c r="CO35" s="33" t="s">
        <v>108</v>
      </c>
      <c r="CP35" s="33" t="s">
        <v>108</v>
      </c>
      <c r="CQ35" s="33" t="s">
        <v>108</v>
      </c>
      <c r="CR35" s="33">
        <v>24393.1</v>
      </c>
    </row>
    <row r="36" spans="1:96" ht="15" customHeight="1" thickBot="1">
      <c r="A36" s="29">
        <v>2020</v>
      </c>
      <c r="B36" s="30" t="str">
        <f t="shared" si="0"/>
        <v>-</v>
      </c>
      <c r="C36" s="31" t="s">
        <v>108</v>
      </c>
      <c r="D36" s="31" t="s">
        <v>108</v>
      </c>
      <c r="E36" s="31" t="s">
        <v>108</v>
      </c>
      <c r="F36" s="30">
        <f t="shared" si="1"/>
        <v>21955.1</v>
      </c>
      <c r="G36" s="31" t="s">
        <v>108</v>
      </c>
      <c r="H36" s="31" t="s">
        <v>108</v>
      </c>
      <c r="I36" s="31" t="s">
        <v>108</v>
      </c>
      <c r="J36" s="31" t="s">
        <v>108</v>
      </c>
      <c r="K36" s="32" t="s">
        <v>108</v>
      </c>
      <c r="L36" s="33" t="s">
        <v>108</v>
      </c>
      <c r="M36" s="33" t="s">
        <v>108</v>
      </c>
      <c r="N36" s="33" t="s">
        <v>108</v>
      </c>
      <c r="O36" s="33" t="s">
        <v>108</v>
      </c>
      <c r="P36" s="33" t="s">
        <v>108</v>
      </c>
      <c r="Q36" s="33" t="s">
        <v>108</v>
      </c>
      <c r="R36" s="33" t="s">
        <v>108</v>
      </c>
      <c r="S36" s="33" t="s">
        <v>108</v>
      </c>
      <c r="T36" s="33" t="s">
        <v>108</v>
      </c>
      <c r="U36" s="33" t="s">
        <v>108</v>
      </c>
      <c r="V36" s="33" t="s">
        <v>108</v>
      </c>
      <c r="W36" s="33" t="s">
        <v>108</v>
      </c>
      <c r="X36" s="33" t="s">
        <v>108</v>
      </c>
      <c r="Y36" s="33" t="s">
        <v>108</v>
      </c>
      <c r="Z36" s="33" t="s">
        <v>108</v>
      </c>
      <c r="AA36" s="33" t="s">
        <v>108</v>
      </c>
      <c r="AB36" s="33" t="s">
        <v>108</v>
      </c>
      <c r="AC36" s="33" t="s">
        <v>108</v>
      </c>
      <c r="AD36" s="33" t="s">
        <v>108</v>
      </c>
      <c r="AE36" s="33" t="s">
        <v>108</v>
      </c>
      <c r="AF36" s="33">
        <v>21955.1</v>
      </c>
      <c r="AG36" s="33" t="s">
        <v>108</v>
      </c>
      <c r="AH36" s="33" t="s">
        <v>108</v>
      </c>
      <c r="AI36" s="30" t="str">
        <f t="shared" si="2"/>
        <v>-</v>
      </c>
      <c r="AJ36" s="33" t="s">
        <v>108</v>
      </c>
      <c r="AK36" s="33" t="s">
        <v>108</v>
      </c>
      <c r="AL36" s="33" t="s">
        <v>108</v>
      </c>
      <c r="AM36" s="30" t="str">
        <f t="shared" si="3"/>
        <v>-</v>
      </c>
      <c r="AN36" s="33" t="s">
        <v>108</v>
      </c>
      <c r="AO36" s="33" t="s">
        <v>108</v>
      </c>
      <c r="AP36" s="33" t="s">
        <v>108</v>
      </c>
      <c r="AQ36" s="33" t="s">
        <v>108</v>
      </c>
      <c r="AR36" s="33" t="s">
        <v>108</v>
      </c>
      <c r="AS36" s="33" t="s">
        <v>108</v>
      </c>
      <c r="AT36" s="33" t="s">
        <v>108</v>
      </c>
      <c r="AU36" s="33" t="s">
        <v>108</v>
      </c>
      <c r="AV36" s="33" t="s">
        <v>108</v>
      </c>
      <c r="AW36" s="33" t="s">
        <v>108</v>
      </c>
      <c r="AX36" s="30" t="str">
        <f t="shared" si="4"/>
        <v>-</v>
      </c>
      <c r="AY36" s="33" t="s">
        <v>108</v>
      </c>
      <c r="AZ36" s="33" t="s">
        <v>108</v>
      </c>
      <c r="BA36" s="33" t="s">
        <v>108</v>
      </c>
      <c r="BB36" s="33" t="s">
        <v>108</v>
      </c>
      <c r="BC36" s="33" t="s">
        <v>108</v>
      </c>
      <c r="BD36" s="33" t="s">
        <v>108</v>
      </c>
      <c r="BE36" s="30" t="str">
        <f t="shared" si="5"/>
        <v>-</v>
      </c>
      <c r="BF36" s="33" t="s">
        <v>108</v>
      </c>
      <c r="BG36" s="33" t="s">
        <v>108</v>
      </c>
      <c r="BH36" s="33" t="s">
        <v>108</v>
      </c>
      <c r="BI36" s="30" t="str">
        <f t="shared" si="6"/>
        <v>-</v>
      </c>
      <c r="BJ36" s="33" t="s">
        <v>108</v>
      </c>
      <c r="BK36" s="30" t="str">
        <f t="shared" si="7"/>
        <v>-</v>
      </c>
      <c r="BL36" s="33" t="s">
        <v>108</v>
      </c>
      <c r="BM36" s="33" t="s">
        <v>108</v>
      </c>
      <c r="BN36" s="33" t="s">
        <v>108</v>
      </c>
      <c r="BO36" s="33" t="s">
        <v>108</v>
      </c>
      <c r="BP36" s="33" t="s">
        <v>108</v>
      </c>
      <c r="BQ36" s="33" t="s">
        <v>108</v>
      </c>
      <c r="BR36" s="33" t="s">
        <v>108</v>
      </c>
      <c r="BS36" s="33" t="s">
        <v>108</v>
      </c>
      <c r="BT36" s="33" t="s">
        <v>108</v>
      </c>
      <c r="BU36" s="33" t="s">
        <v>108</v>
      </c>
      <c r="BV36" s="33" t="s">
        <v>108</v>
      </c>
      <c r="BW36" s="33" t="s">
        <v>108</v>
      </c>
      <c r="BX36" s="33" t="s">
        <v>108</v>
      </c>
      <c r="BY36" s="30" t="str">
        <f t="shared" si="8"/>
        <v>-</v>
      </c>
      <c r="BZ36" s="33" t="s">
        <v>108</v>
      </c>
      <c r="CA36" s="33" t="s">
        <v>108</v>
      </c>
      <c r="CB36" s="33" t="s">
        <v>108</v>
      </c>
      <c r="CC36" s="33" t="s">
        <v>108</v>
      </c>
      <c r="CD36" s="33" t="s">
        <v>108</v>
      </c>
      <c r="CE36" s="30" t="str">
        <f t="shared" si="9"/>
        <v>-</v>
      </c>
      <c r="CF36" s="33" t="s">
        <v>108</v>
      </c>
      <c r="CG36" s="33" t="s">
        <v>108</v>
      </c>
      <c r="CH36" s="33" t="s">
        <v>108</v>
      </c>
      <c r="CI36" s="33" t="s">
        <v>108</v>
      </c>
      <c r="CJ36" s="33" t="s">
        <v>108</v>
      </c>
      <c r="CK36" s="33" t="s">
        <v>108</v>
      </c>
      <c r="CL36" s="33" t="s">
        <v>108</v>
      </c>
      <c r="CM36" s="33" t="s">
        <v>108</v>
      </c>
      <c r="CN36" s="33" t="s">
        <v>108</v>
      </c>
      <c r="CO36" s="33" t="s">
        <v>108</v>
      </c>
      <c r="CP36" s="33" t="s">
        <v>108</v>
      </c>
      <c r="CQ36" s="33" t="s">
        <v>108</v>
      </c>
      <c r="CR36" s="33">
        <v>21955.1</v>
      </c>
    </row>
    <row r="37" spans="1:96" ht="15" customHeight="1" thickBot="1">
      <c r="A37" s="29">
        <v>2021</v>
      </c>
      <c r="B37" s="30" t="str">
        <f t="shared" si="0"/>
        <v>-</v>
      </c>
      <c r="C37" s="31" t="s">
        <v>108</v>
      </c>
      <c r="D37" s="31" t="s">
        <v>108</v>
      </c>
      <c r="E37" s="31" t="s">
        <v>108</v>
      </c>
      <c r="F37" s="30">
        <f t="shared" si="1"/>
        <v>23491.4</v>
      </c>
      <c r="G37" s="31" t="s">
        <v>108</v>
      </c>
      <c r="H37" s="31" t="s">
        <v>108</v>
      </c>
      <c r="I37" s="31" t="s">
        <v>108</v>
      </c>
      <c r="J37" s="31" t="s">
        <v>108</v>
      </c>
      <c r="K37" s="32" t="s">
        <v>108</v>
      </c>
      <c r="L37" s="33" t="s">
        <v>108</v>
      </c>
      <c r="M37" s="33" t="s">
        <v>108</v>
      </c>
      <c r="N37" s="33" t="s">
        <v>108</v>
      </c>
      <c r="O37" s="33" t="s">
        <v>108</v>
      </c>
      <c r="P37" s="33" t="s">
        <v>108</v>
      </c>
      <c r="Q37" s="33" t="s">
        <v>108</v>
      </c>
      <c r="R37" s="33" t="s">
        <v>108</v>
      </c>
      <c r="S37" s="33" t="s">
        <v>108</v>
      </c>
      <c r="T37" s="33" t="s">
        <v>108</v>
      </c>
      <c r="U37" s="33" t="s">
        <v>108</v>
      </c>
      <c r="V37" s="33" t="s">
        <v>108</v>
      </c>
      <c r="W37" s="33" t="s">
        <v>108</v>
      </c>
      <c r="X37" s="33" t="s">
        <v>108</v>
      </c>
      <c r="Y37" s="33" t="s">
        <v>108</v>
      </c>
      <c r="Z37" s="33" t="s">
        <v>108</v>
      </c>
      <c r="AA37" s="33" t="s">
        <v>108</v>
      </c>
      <c r="AB37" s="33" t="s">
        <v>108</v>
      </c>
      <c r="AC37" s="33" t="s">
        <v>108</v>
      </c>
      <c r="AD37" s="33" t="s">
        <v>108</v>
      </c>
      <c r="AE37" s="33" t="s">
        <v>108</v>
      </c>
      <c r="AF37" s="33">
        <v>23491.4</v>
      </c>
      <c r="AG37" s="33" t="s">
        <v>108</v>
      </c>
      <c r="AH37" s="33" t="s">
        <v>108</v>
      </c>
      <c r="AI37" s="30" t="str">
        <f t="shared" si="2"/>
        <v>-</v>
      </c>
      <c r="AJ37" s="33" t="s">
        <v>108</v>
      </c>
      <c r="AK37" s="33" t="s">
        <v>108</v>
      </c>
      <c r="AL37" s="33" t="s">
        <v>108</v>
      </c>
      <c r="AM37" s="30" t="str">
        <f t="shared" si="3"/>
        <v>-</v>
      </c>
      <c r="AN37" s="33" t="s">
        <v>108</v>
      </c>
      <c r="AO37" s="33" t="s">
        <v>108</v>
      </c>
      <c r="AP37" s="33" t="s">
        <v>108</v>
      </c>
      <c r="AQ37" s="33" t="s">
        <v>108</v>
      </c>
      <c r="AR37" s="33" t="s">
        <v>108</v>
      </c>
      <c r="AS37" s="33" t="s">
        <v>108</v>
      </c>
      <c r="AT37" s="33" t="s">
        <v>108</v>
      </c>
      <c r="AU37" s="33" t="s">
        <v>108</v>
      </c>
      <c r="AV37" s="33" t="s">
        <v>108</v>
      </c>
      <c r="AW37" s="33" t="s">
        <v>108</v>
      </c>
      <c r="AX37" s="30" t="str">
        <f t="shared" si="4"/>
        <v>-</v>
      </c>
      <c r="AY37" s="33" t="s">
        <v>108</v>
      </c>
      <c r="AZ37" s="33" t="s">
        <v>108</v>
      </c>
      <c r="BA37" s="33" t="s">
        <v>108</v>
      </c>
      <c r="BB37" s="33" t="s">
        <v>108</v>
      </c>
      <c r="BC37" s="33" t="s">
        <v>108</v>
      </c>
      <c r="BD37" s="33" t="s">
        <v>108</v>
      </c>
      <c r="BE37" s="30" t="str">
        <f t="shared" si="5"/>
        <v>-</v>
      </c>
      <c r="BF37" s="33" t="s">
        <v>108</v>
      </c>
      <c r="BG37" s="33" t="s">
        <v>108</v>
      </c>
      <c r="BH37" s="33" t="s">
        <v>108</v>
      </c>
      <c r="BI37" s="30" t="str">
        <f t="shared" si="6"/>
        <v>-</v>
      </c>
      <c r="BJ37" s="33" t="s">
        <v>108</v>
      </c>
      <c r="BK37" s="30" t="str">
        <f t="shared" si="7"/>
        <v>-</v>
      </c>
      <c r="BL37" s="33" t="s">
        <v>108</v>
      </c>
      <c r="BM37" s="33" t="s">
        <v>108</v>
      </c>
      <c r="BN37" s="33" t="s">
        <v>108</v>
      </c>
      <c r="BO37" s="33" t="s">
        <v>108</v>
      </c>
      <c r="BP37" s="33" t="s">
        <v>108</v>
      </c>
      <c r="BQ37" s="33" t="s">
        <v>108</v>
      </c>
      <c r="BR37" s="33" t="s">
        <v>108</v>
      </c>
      <c r="BS37" s="33" t="s">
        <v>108</v>
      </c>
      <c r="BT37" s="33" t="s">
        <v>108</v>
      </c>
      <c r="BU37" s="33" t="s">
        <v>108</v>
      </c>
      <c r="BV37" s="33" t="s">
        <v>108</v>
      </c>
      <c r="BW37" s="33" t="s">
        <v>108</v>
      </c>
      <c r="BX37" s="33" t="s">
        <v>108</v>
      </c>
      <c r="BY37" s="30" t="str">
        <f t="shared" si="8"/>
        <v>-</v>
      </c>
      <c r="BZ37" s="33" t="s">
        <v>108</v>
      </c>
      <c r="CA37" s="33" t="s">
        <v>108</v>
      </c>
      <c r="CB37" s="33" t="s">
        <v>108</v>
      </c>
      <c r="CC37" s="33" t="s">
        <v>108</v>
      </c>
      <c r="CD37" s="33" t="s">
        <v>108</v>
      </c>
      <c r="CE37" s="30" t="str">
        <f t="shared" si="9"/>
        <v>-</v>
      </c>
      <c r="CF37" s="33" t="s">
        <v>108</v>
      </c>
      <c r="CG37" s="33" t="s">
        <v>108</v>
      </c>
      <c r="CH37" s="33" t="s">
        <v>108</v>
      </c>
      <c r="CI37" s="33" t="s">
        <v>108</v>
      </c>
      <c r="CJ37" s="33" t="s">
        <v>108</v>
      </c>
      <c r="CK37" s="33" t="s">
        <v>108</v>
      </c>
      <c r="CL37" s="33" t="s">
        <v>108</v>
      </c>
      <c r="CM37" s="33" t="s">
        <v>108</v>
      </c>
      <c r="CN37" s="33" t="s">
        <v>108</v>
      </c>
      <c r="CO37" s="33" t="s">
        <v>108</v>
      </c>
      <c r="CP37" s="33" t="s">
        <v>108</v>
      </c>
      <c r="CQ37" s="33" t="s">
        <v>108</v>
      </c>
      <c r="CR37" s="33">
        <v>23491.4</v>
      </c>
    </row>
    <row r="38" spans="1:96" ht="15" customHeight="1" thickBot="1">
      <c r="A38" s="29">
        <v>2022</v>
      </c>
      <c r="B38" s="30" t="str">
        <f t="shared" si="0"/>
        <v>-</v>
      </c>
      <c r="C38" s="31" t="s">
        <v>108</v>
      </c>
      <c r="D38" s="31" t="s">
        <v>108</v>
      </c>
      <c r="E38" s="31" t="s">
        <v>108</v>
      </c>
      <c r="F38" s="30">
        <f t="shared" si="1"/>
        <v>25756.5</v>
      </c>
      <c r="G38" s="31" t="s">
        <v>108</v>
      </c>
      <c r="H38" s="31" t="s">
        <v>108</v>
      </c>
      <c r="I38" s="31" t="s">
        <v>108</v>
      </c>
      <c r="J38" s="31" t="s">
        <v>108</v>
      </c>
      <c r="K38" s="32" t="s">
        <v>108</v>
      </c>
      <c r="L38" s="33" t="s">
        <v>108</v>
      </c>
      <c r="M38" s="33" t="s">
        <v>108</v>
      </c>
      <c r="N38" s="33" t="s">
        <v>108</v>
      </c>
      <c r="O38" s="33" t="s">
        <v>108</v>
      </c>
      <c r="P38" s="33" t="s">
        <v>108</v>
      </c>
      <c r="Q38" s="33" t="s">
        <v>108</v>
      </c>
      <c r="R38" s="33" t="s">
        <v>108</v>
      </c>
      <c r="S38" s="33" t="s">
        <v>108</v>
      </c>
      <c r="T38" s="33" t="s">
        <v>108</v>
      </c>
      <c r="U38" s="33" t="s">
        <v>108</v>
      </c>
      <c r="V38" s="33" t="s">
        <v>108</v>
      </c>
      <c r="W38" s="33" t="s">
        <v>108</v>
      </c>
      <c r="X38" s="33" t="s">
        <v>108</v>
      </c>
      <c r="Y38" s="33" t="s">
        <v>108</v>
      </c>
      <c r="Z38" s="33" t="s">
        <v>108</v>
      </c>
      <c r="AA38" s="33" t="s">
        <v>108</v>
      </c>
      <c r="AB38" s="33" t="s">
        <v>108</v>
      </c>
      <c r="AC38" s="33" t="s">
        <v>108</v>
      </c>
      <c r="AD38" s="33" t="s">
        <v>108</v>
      </c>
      <c r="AE38" s="33" t="s">
        <v>108</v>
      </c>
      <c r="AF38" s="33">
        <v>25756.5</v>
      </c>
      <c r="AG38" s="33" t="s">
        <v>108</v>
      </c>
      <c r="AH38" s="33" t="s">
        <v>108</v>
      </c>
      <c r="AI38" s="30" t="str">
        <f t="shared" si="2"/>
        <v>-</v>
      </c>
      <c r="AJ38" s="33" t="s">
        <v>108</v>
      </c>
      <c r="AK38" s="33" t="s">
        <v>108</v>
      </c>
      <c r="AL38" s="33" t="s">
        <v>108</v>
      </c>
      <c r="AM38" s="30" t="str">
        <f t="shared" si="3"/>
        <v>-</v>
      </c>
      <c r="AN38" s="33" t="s">
        <v>108</v>
      </c>
      <c r="AO38" s="33" t="s">
        <v>108</v>
      </c>
      <c r="AP38" s="33" t="s">
        <v>108</v>
      </c>
      <c r="AQ38" s="33" t="s">
        <v>108</v>
      </c>
      <c r="AR38" s="33" t="s">
        <v>108</v>
      </c>
      <c r="AS38" s="33" t="s">
        <v>108</v>
      </c>
      <c r="AT38" s="33" t="s">
        <v>108</v>
      </c>
      <c r="AU38" s="33" t="s">
        <v>108</v>
      </c>
      <c r="AV38" s="33" t="s">
        <v>108</v>
      </c>
      <c r="AW38" s="33" t="s">
        <v>108</v>
      </c>
      <c r="AX38" s="30" t="str">
        <f t="shared" si="4"/>
        <v>-</v>
      </c>
      <c r="AY38" s="33" t="s">
        <v>108</v>
      </c>
      <c r="AZ38" s="33" t="s">
        <v>108</v>
      </c>
      <c r="BA38" s="33" t="s">
        <v>108</v>
      </c>
      <c r="BB38" s="33" t="s">
        <v>108</v>
      </c>
      <c r="BC38" s="33" t="s">
        <v>108</v>
      </c>
      <c r="BD38" s="33" t="s">
        <v>108</v>
      </c>
      <c r="BE38" s="30" t="str">
        <f t="shared" si="5"/>
        <v>-</v>
      </c>
      <c r="BF38" s="33" t="s">
        <v>108</v>
      </c>
      <c r="BG38" s="33" t="s">
        <v>108</v>
      </c>
      <c r="BH38" s="33" t="s">
        <v>108</v>
      </c>
      <c r="BI38" s="30" t="str">
        <f t="shared" si="6"/>
        <v>-</v>
      </c>
      <c r="BJ38" s="33" t="s">
        <v>108</v>
      </c>
      <c r="BK38" s="30" t="str">
        <f t="shared" si="7"/>
        <v>-</v>
      </c>
      <c r="BL38" s="33" t="s">
        <v>108</v>
      </c>
      <c r="BM38" s="33" t="s">
        <v>108</v>
      </c>
      <c r="BN38" s="33" t="s">
        <v>108</v>
      </c>
      <c r="BO38" s="33" t="s">
        <v>108</v>
      </c>
      <c r="BP38" s="33" t="s">
        <v>108</v>
      </c>
      <c r="BQ38" s="33" t="s">
        <v>108</v>
      </c>
      <c r="BR38" s="33" t="s">
        <v>108</v>
      </c>
      <c r="BS38" s="33" t="s">
        <v>108</v>
      </c>
      <c r="BT38" s="33" t="s">
        <v>108</v>
      </c>
      <c r="BU38" s="33" t="s">
        <v>108</v>
      </c>
      <c r="BV38" s="33" t="s">
        <v>108</v>
      </c>
      <c r="BW38" s="33" t="s">
        <v>108</v>
      </c>
      <c r="BX38" s="33" t="s">
        <v>108</v>
      </c>
      <c r="BY38" s="30" t="str">
        <f t="shared" si="8"/>
        <v>-</v>
      </c>
      <c r="BZ38" s="33" t="s">
        <v>108</v>
      </c>
      <c r="CA38" s="33" t="s">
        <v>108</v>
      </c>
      <c r="CB38" s="33" t="s">
        <v>108</v>
      </c>
      <c r="CC38" s="33" t="s">
        <v>108</v>
      </c>
      <c r="CD38" s="33" t="s">
        <v>108</v>
      </c>
      <c r="CE38" s="30" t="str">
        <f t="shared" si="9"/>
        <v>-</v>
      </c>
      <c r="CF38" s="33" t="s">
        <v>108</v>
      </c>
      <c r="CG38" s="33" t="s">
        <v>108</v>
      </c>
      <c r="CH38" s="33" t="s">
        <v>108</v>
      </c>
      <c r="CI38" s="33" t="s">
        <v>108</v>
      </c>
      <c r="CJ38" s="33" t="s">
        <v>108</v>
      </c>
      <c r="CK38" s="33" t="s">
        <v>108</v>
      </c>
      <c r="CL38" s="33" t="s">
        <v>108</v>
      </c>
      <c r="CM38" s="33" t="s">
        <v>108</v>
      </c>
      <c r="CN38" s="33" t="s">
        <v>108</v>
      </c>
      <c r="CO38" s="33" t="s">
        <v>108</v>
      </c>
      <c r="CP38" s="33" t="s">
        <v>108</v>
      </c>
      <c r="CQ38" s="33" t="s">
        <v>108</v>
      </c>
      <c r="CR38" s="33">
        <v>25756.5</v>
      </c>
    </row>
    <row r="39" spans="1:96" ht="15" customHeight="1" thickBot="1">
      <c r="A39" s="29">
        <v>2023</v>
      </c>
      <c r="B39" s="30" t="str">
        <f t="shared" si="0"/>
        <v>-</v>
      </c>
      <c r="C39" s="31" t="s">
        <v>108</v>
      </c>
      <c r="D39" s="31" t="s">
        <v>108</v>
      </c>
      <c r="E39" s="31" t="s">
        <v>108</v>
      </c>
      <c r="F39" s="30">
        <f t="shared" si="1"/>
        <v>26874.7</v>
      </c>
      <c r="G39" s="31" t="s">
        <v>108</v>
      </c>
      <c r="H39" s="31" t="s">
        <v>108</v>
      </c>
      <c r="I39" s="31" t="s">
        <v>108</v>
      </c>
      <c r="J39" s="31" t="s">
        <v>108</v>
      </c>
      <c r="K39" s="32" t="s">
        <v>108</v>
      </c>
      <c r="L39" s="33" t="s">
        <v>108</v>
      </c>
      <c r="M39" s="33" t="s">
        <v>108</v>
      </c>
      <c r="N39" s="33" t="s">
        <v>108</v>
      </c>
      <c r="O39" s="33" t="s">
        <v>108</v>
      </c>
      <c r="P39" s="33" t="s">
        <v>108</v>
      </c>
      <c r="Q39" s="33" t="s">
        <v>108</v>
      </c>
      <c r="R39" s="33" t="s">
        <v>108</v>
      </c>
      <c r="S39" s="33" t="s">
        <v>108</v>
      </c>
      <c r="T39" s="33" t="s">
        <v>108</v>
      </c>
      <c r="U39" s="33" t="s">
        <v>108</v>
      </c>
      <c r="V39" s="33" t="s">
        <v>108</v>
      </c>
      <c r="W39" s="33" t="s">
        <v>108</v>
      </c>
      <c r="X39" s="33" t="s">
        <v>108</v>
      </c>
      <c r="Y39" s="33" t="s">
        <v>108</v>
      </c>
      <c r="Z39" s="33" t="s">
        <v>108</v>
      </c>
      <c r="AA39" s="33" t="s">
        <v>108</v>
      </c>
      <c r="AB39" s="33" t="s">
        <v>108</v>
      </c>
      <c r="AC39" s="33" t="s">
        <v>108</v>
      </c>
      <c r="AD39" s="33" t="s">
        <v>108</v>
      </c>
      <c r="AE39" s="33" t="s">
        <v>108</v>
      </c>
      <c r="AF39" s="33">
        <v>26874.7</v>
      </c>
      <c r="AG39" s="33" t="s">
        <v>108</v>
      </c>
      <c r="AH39" s="33" t="s">
        <v>108</v>
      </c>
      <c r="AI39" s="30" t="str">
        <f t="shared" si="2"/>
        <v>-</v>
      </c>
      <c r="AJ39" s="33" t="s">
        <v>108</v>
      </c>
      <c r="AK39" s="33" t="s">
        <v>108</v>
      </c>
      <c r="AL39" s="33" t="s">
        <v>108</v>
      </c>
      <c r="AM39" s="30" t="str">
        <f t="shared" si="3"/>
        <v>-</v>
      </c>
      <c r="AN39" s="33" t="s">
        <v>108</v>
      </c>
      <c r="AO39" s="33" t="s">
        <v>108</v>
      </c>
      <c r="AP39" s="33" t="s">
        <v>108</v>
      </c>
      <c r="AQ39" s="33" t="s">
        <v>108</v>
      </c>
      <c r="AR39" s="33" t="s">
        <v>108</v>
      </c>
      <c r="AS39" s="33" t="s">
        <v>108</v>
      </c>
      <c r="AT39" s="33" t="s">
        <v>108</v>
      </c>
      <c r="AU39" s="33" t="s">
        <v>108</v>
      </c>
      <c r="AV39" s="33" t="s">
        <v>108</v>
      </c>
      <c r="AW39" s="33" t="s">
        <v>108</v>
      </c>
      <c r="AX39" s="30" t="str">
        <f t="shared" si="4"/>
        <v>-</v>
      </c>
      <c r="AY39" s="33" t="s">
        <v>108</v>
      </c>
      <c r="AZ39" s="33" t="s">
        <v>108</v>
      </c>
      <c r="BA39" s="33" t="s">
        <v>108</v>
      </c>
      <c r="BB39" s="33" t="s">
        <v>108</v>
      </c>
      <c r="BC39" s="33" t="s">
        <v>108</v>
      </c>
      <c r="BD39" s="33" t="s">
        <v>108</v>
      </c>
      <c r="BE39" s="30" t="str">
        <f t="shared" si="5"/>
        <v>-</v>
      </c>
      <c r="BF39" s="33" t="s">
        <v>108</v>
      </c>
      <c r="BG39" s="33" t="s">
        <v>108</v>
      </c>
      <c r="BH39" s="33" t="s">
        <v>108</v>
      </c>
      <c r="BI39" s="30" t="str">
        <f t="shared" si="6"/>
        <v>-</v>
      </c>
      <c r="BJ39" s="33" t="s">
        <v>108</v>
      </c>
      <c r="BK39" s="30" t="str">
        <f t="shared" si="7"/>
        <v>-</v>
      </c>
      <c r="BL39" s="33" t="s">
        <v>108</v>
      </c>
      <c r="BM39" s="33" t="s">
        <v>108</v>
      </c>
      <c r="BN39" s="33" t="s">
        <v>108</v>
      </c>
      <c r="BO39" s="33" t="s">
        <v>108</v>
      </c>
      <c r="BP39" s="33" t="s">
        <v>108</v>
      </c>
      <c r="BQ39" s="33" t="s">
        <v>108</v>
      </c>
      <c r="BR39" s="33" t="s">
        <v>108</v>
      </c>
      <c r="BS39" s="33" t="s">
        <v>108</v>
      </c>
      <c r="BT39" s="33" t="s">
        <v>108</v>
      </c>
      <c r="BU39" s="33" t="s">
        <v>108</v>
      </c>
      <c r="BV39" s="33" t="s">
        <v>108</v>
      </c>
      <c r="BW39" s="33" t="s">
        <v>108</v>
      </c>
      <c r="BX39" s="33" t="s">
        <v>108</v>
      </c>
      <c r="BY39" s="30" t="str">
        <f t="shared" si="8"/>
        <v>-</v>
      </c>
      <c r="BZ39" s="33" t="s">
        <v>108</v>
      </c>
      <c r="CA39" s="33" t="s">
        <v>108</v>
      </c>
      <c r="CB39" s="33" t="s">
        <v>108</v>
      </c>
      <c r="CC39" s="33" t="s">
        <v>108</v>
      </c>
      <c r="CD39" s="33" t="s">
        <v>108</v>
      </c>
      <c r="CE39" s="30" t="str">
        <f t="shared" si="9"/>
        <v>-</v>
      </c>
      <c r="CF39" s="33" t="s">
        <v>108</v>
      </c>
      <c r="CG39" s="33" t="s">
        <v>108</v>
      </c>
      <c r="CH39" s="33" t="s">
        <v>108</v>
      </c>
      <c r="CI39" s="33" t="s">
        <v>108</v>
      </c>
      <c r="CJ39" s="33" t="s">
        <v>108</v>
      </c>
      <c r="CK39" s="33" t="s">
        <v>108</v>
      </c>
      <c r="CL39" s="33" t="s">
        <v>108</v>
      </c>
      <c r="CM39" s="33" t="s">
        <v>108</v>
      </c>
      <c r="CN39" s="33" t="s">
        <v>108</v>
      </c>
      <c r="CO39" s="33" t="s">
        <v>108</v>
      </c>
      <c r="CP39" s="33" t="s">
        <v>108</v>
      </c>
      <c r="CQ39" s="33" t="s">
        <v>108</v>
      </c>
      <c r="CR39" s="33">
        <v>26874.7</v>
      </c>
    </row>
    <row r="40" spans="1:96" ht="15" customHeight="1" thickBot="1">
      <c r="A40" s="29"/>
      <c r="B40" s="30"/>
      <c r="C40" s="31"/>
      <c r="D40" s="31"/>
      <c r="E40" s="31"/>
      <c r="F40" s="30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0"/>
      <c r="AJ40" s="33"/>
      <c r="AK40" s="33"/>
      <c r="AL40" s="33"/>
      <c r="AM40" s="30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0"/>
      <c r="AY40" s="33"/>
      <c r="AZ40" s="33"/>
      <c r="BA40" s="33"/>
      <c r="BB40" s="33"/>
      <c r="BC40" s="33"/>
      <c r="BD40" s="33"/>
      <c r="BE40" s="30"/>
      <c r="BF40" s="33"/>
      <c r="BG40" s="33"/>
      <c r="BH40" s="33"/>
      <c r="BI40" s="30"/>
      <c r="BJ40" s="33"/>
      <c r="BK40" s="30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0"/>
      <c r="BZ40" s="33"/>
      <c r="CA40" s="33"/>
      <c r="CB40" s="33"/>
      <c r="CC40" s="33"/>
      <c r="CD40" s="33"/>
      <c r="CE40" s="30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0"/>
      <c r="C41" s="31"/>
      <c r="D41" s="31"/>
      <c r="E41" s="31"/>
      <c r="F41" s="30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0"/>
      <c r="AJ41" s="33"/>
      <c r="AK41" s="33"/>
      <c r="AL41" s="33"/>
      <c r="AM41" s="30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0"/>
      <c r="AY41" s="33"/>
      <c r="AZ41" s="33"/>
      <c r="BA41" s="33"/>
      <c r="BB41" s="33"/>
      <c r="BC41" s="33"/>
      <c r="BD41" s="33"/>
      <c r="BE41" s="30"/>
      <c r="BF41" s="33"/>
      <c r="BG41" s="33"/>
      <c r="BH41" s="33"/>
      <c r="BI41" s="30"/>
      <c r="BJ41" s="33"/>
      <c r="BK41" s="30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0"/>
      <c r="BZ41" s="33"/>
      <c r="CA41" s="33"/>
      <c r="CB41" s="33"/>
      <c r="CC41" s="33"/>
      <c r="CD41" s="33"/>
      <c r="CE41" s="30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  <row r="42" spans="1:96" ht="15" customHeight="1" thickBot="1">
      <c r="A42" s="29"/>
      <c r="B42" s="30"/>
      <c r="C42" s="31"/>
      <c r="D42" s="31"/>
      <c r="E42" s="31"/>
      <c r="F42" s="30"/>
      <c r="G42" s="31"/>
      <c r="H42" s="31"/>
      <c r="I42" s="31"/>
      <c r="J42" s="31"/>
      <c r="K42" s="32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0"/>
      <c r="AJ42" s="33"/>
      <c r="AK42" s="33"/>
      <c r="AL42" s="33"/>
      <c r="AM42" s="30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0"/>
      <c r="AY42" s="33"/>
      <c r="AZ42" s="33"/>
      <c r="BA42" s="33"/>
      <c r="BB42" s="33"/>
      <c r="BC42" s="33"/>
      <c r="BD42" s="33"/>
      <c r="BE42" s="30"/>
      <c r="BF42" s="33"/>
      <c r="BG42" s="33"/>
      <c r="BH42" s="33"/>
      <c r="BI42" s="30"/>
      <c r="BJ42" s="33"/>
      <c r="BK42" s="30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0"/>
      <c r="BZ42" s="33"/>
      <c r="CA42" s="33"/>
      <c r="CB42" s="33"/>
      <c r="CC42" s="33"/>
      <c r="CD42" s="33"/>
      <c r="CE42" s="30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FCFD8-AB3C-482D-9C2B-A24A384D0A6D}">
  <sheetPr>
    <pageSetUpPr fitToPage="1"/>
  </sheetPr>
  <dimension ref="A1:CR41"/>
  <sheetViews>
    <sheetView workbookViewId="0">
      <pane ySplit="10" topLeftCell="A11" activePane="bottomLeft" state="frozen"/>
      <selection sqref="A1:XFD1"/>
      <selection pane="bottomLeft" sqref="A1:XFD1"/>
    </sheetView>
  </sheetViews>
  <sheetFormatPr defaultColWidth="9.140625" defaultRowHeight="11.25"/>
  <cols>
    <col min="1" max="1" width="10.85546875" style="26" customWidth="1"/>
    <col min="2" max="94" width="8.5703125" style="26" customWidth="1"/>
    <col min="95" max="95" width="23.28515625" style="26" bestFit="1" customWidth="1"/>
    <col min="96" max="96" width="14.28515625" style="26" customWidth="1"/>
    <col min="97" max="16384" width="9.140625" style="26"/>
  </cols>
  <sheetData>
    <row r="1" spans="1:96" ht="11.25" customHeight="1">
      <c r="A1" s="8" t="s">
        <v>173</v>
      </c>
      <c r="B1" s="8"/>
    </row>
    <row r="2" spans="1:96" s="5" customFormat="1" ht="11.25" customHeight="1">
      <c r="A2" s="23" t="s">
        <v>146</v>
      </c>
      <c r="B2" s="8"/>
    </row>
    <row r="3" spans="1:96" ht="6" customHeight="1">
      <c r="A3" s="11"/>
      <c r="B3" s="11"/>
    </row>
    <row r="4" spans="1:96" ht="11.25" customHeight="1">
      <c r="A4" s="27" t="s">
        <v>111</v>
      </c>
      <c r="B4" s="27"/>
      <c r="C4" s="27"/>
    </row>
    <row r="5" spans="1:96" ht="6" customHeight="1" thickBot="1">
      <c r="A5" s="1"/>
      <c r="B5" s="1"/>
      <c r="C5" s="1"/>
    </row>
    <row r="6" spans="1:96" s="28" customFormat="1" ht="12.75" customHeight="1" thickBot="1">
      <c r="A6" s="64" t="s">
        <v>82</v>
      </c>
      <c r="B6" s="72" t="s">
        <v>88</v>
      </c>
      <c r="C6" s="73"/>
      <c r="D6" s="73"/>
      <c r="E6" s="74"/>
      <c r="F6" s="72" t="s">
        <v>89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I6" s="72" t="s">
        <v>90</v>
      </c>
      <c r="AJ6" s="73"/>
      <c r="AK6" s="73"/>
      <c r="AL6" s="74"/>
      <c r="AM6" s="49" t="s">
        <v>91</v>
      </c>
      <c r="AN6" s="50"/>
      <c r="AO6" s="50"/>
      <c r="AP6" s="50"/>
      <c r="AQ6" s="50"/>
      <c r="AR6" s="50"/>
      <c r="AS6" s="50"/>
      <c r="AT6" s="50"/>
      <c r="AU6" s="50"/>
      <c r="AV6" s="50"/>
      <c r="AW6" s="51"/>
      <c r="AX6" s="84" t="s">
        <v>92</v>
      </c>
      <c r="AY6" s="85"/>
      <c r="AZ6" s="85"/>
      <c r="BA6" s="85"/>
      <c r="BB6" s="85"/>
      <c r="BC6" s="85"/>
      <c r="BD6" s="86"/>
      <c r="BE6" s="49" t="s">
        <v>93</v>
      </c>
      <c r="BF6" s="50"/>
      <c r="BG6" s="50"/>
      <c r="BH6" s="51"/>
      <c r="BI6" s="49" t="s">
        <v>94</v>
      </c>
      <c r="BJ6" s="51"/>
      <c r="BK6" s="49" t="s">
        <v>95</v>
      </c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1"/>
      <c r="BY6" s="49" t="s">
        <v>96</v>
      </c>
      <c r="BZ6" s="50"/>
      <c r="CA6" s="50"/>
      <c r="CB6" s="50"/>
      <c r="CC6" s="50"/>
      <c r="CD6" s="51"/>
      <c r="CE6" s="49" t="s">
        <v>97</v>
      </c>
      <c r="CF6" s="50"/>
      <c r="CG6" s="50"/>
      <c r="CH6" s="50"/>
      <c r="CI6" s="50"/>
      <c r="CJ6" s="50"/>
      <c r="CK6" s="50"/>
      <c r="CL6" s="50"/>
      <c r="CM6" s="50"/>
      <c r="CN6" s="50"/>
      <c r="CO6" s="62"/>
      <c r="CP6" s="45" t="s">
        <v>79</v>
      </c>
      <c r="CQ6" s="46"/>
      <c r="CR6" s="47" t="s">
        <v>81</v>
      </c>
    </row>
    <row r="7" spans="1:96" s="28" customFormat="1" ht="12.75" customHeight="1">
      <c r="A7" s="65"/>
      <c r="B7" s="75"/>
      <c r="C7" s="76"/>
      <c r="D7" s="76"/>
      <c r="E7" s="77"/>
      <c r="F7" s="75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7"/>
      <c r="AI7" s="75"/>
      <c r="AJ7" s="76"/>
      <c r="AK7" s="76"/>
      <c r="AL7" s="77"/>
      <c r="AM7" s="52"/>
      <c r="AN7" s="53"/>
      <c r="AO7" s="53"/>
      <c r="AP7" s="53"/>
      <c r="AQ7" s="53"/>
      <c r="AR7" s="53"/>
      <c r="AS7" s="53"/>
      <c r="AT7" s="53"/>
      <c r="AU7" s="53"/>
      <c r="AV7" s="53"/>
      <c r="AW7" s="54"/>
      <c r="AX7" s="87"/>
      <c r="AY7" s="88"/>
      <c r="AZ7" s="88"/>
      <c r="BA7" s="88"/>
      <c r="BB7" s="88"/>
      <c r="BC7" s="88"/>
      <c r="BD7" s="89"/>
      <c r="BE7" s="52"/>
      <c r="BF7" s="53"/>
      <c r="BG7" s="53"/>
      <c r="BH7" s="54"/>
      <c r="BI7" s="52"/>
      <c r="BJ7" s="54"/>
      <c r="BK7" s="52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4"/>
      <c r="BY7" s="52"/>
      <c r="BZ7" s="53"/>
      <c r="CA7" s="53"/>
      <c r="CB7" s="53"/>
      <c r="CC7" s="53"/>
      <c r="CD7" s="54"/>
      <c r="CE7" s="52"/>
      <c r="CF7" s="53"/>
      <c r="CG7" s="53"/>
      <c r="CH7" s="53"/>
      <c r="CI7" s="53"/>
      <c r="CJ7" s="53"/>
      <c r="CK7" s="53"/>
      <c r="CL7" s="53"/>
      <c r="CM7" s="53"/>
      <c r="CN7" s="53"/>
      <c r="CO7" s="63"/>
      <c r="CP7" s="9"/>
      <c r="CQ7" s="10" t="s">
        <v>80</v>
      </c>
      <c r="CR7" s="48"/>
    </row>
    <row r="8" spans="1:96" s="28" customFormat="1" ht="12.75" customHeight="1" thickBot="1">
      <c r="A8" s="65"/>
      <c r="B8" s="67" t="s">
        <v>98</v>
      </c>
      <c r="C8" s="68"/>
      <c r="D8" s="68"/>
      <c r="E8" s="69"/>
      <c r="F8" s="67" t="s">
        <v>99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9"/>
      <c r="AI8" s="67" t="s">
        <v>100</v>
      </c>
      <c r="AJ8" s="68"/>
      <c r="AK8" s="68"/>
      <c r="AL8" s="69"/>
      <c r="AM8" s="78" t="s">
        <v>101</v>
      </c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1" t="s">
        <v>102</v>
      </c>
      <c r="AY8" s="82"/>
      <c r="AZ8" s="82"/>
      <c r="BA8" s="82"/>
      <c r="BB8" s="82"/>
      <c r="BC8" s="82"/>
      <c r="BD8" s="83"/>
      <c r="BE8" s="55" t="s">
        <v>103</v>
      </c>
      <c r="BF8" s="56"/>
      <c r="BG8" s="56"/>
      <c r="BH8" s="57"/>
      <c r="BI8" s="55" t="s">
        <v>104</v>
      </c>
      <c r="BJ8" s="57"/>
      <c r="BK8" s="55" t="s">
        <v>105</v>
      </c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7"/>
      <c r="BY8" s="55" t="s">
        <v>106</v>
      </c>
      <c r="BZ8" s="56"/>
      <c r="CA8" s="56"/>
      <c r="CB8" s="56"/>
      <c r="CC8" s="56"/>
      <c r="CD8" s="57"/>
      <c r="CE8" s="55" t="s">
        <v>107</v>
      </c>
      <c r="CF8" s="56"/>
      <c r="CG8" s="56"/>
      <c r="CH8" s="56"/>
      <c r="CI8" s="56"/>
      <c r="CJ8" s="56"/>
      <c r="CK8" s="56"/>
      <c r="CL8" s="56"/>
      <c r="CM8" s="56"/>
      <c r="CN8" s="56"/>
      <c r="CO8" s="60"/>
      <c r="CP8" s="43" t="s">
        <v>84</v>
      </c>
      <c r="CQ8" s="44"/>
      <c r="CR8" s="41" t="s">
        <v>86</v>
      </c>
    </row>
    <row r="9" spans="1:96" s="28" customFormat="1" ht="12.75" customHeight="1" thickBot="1">
      <c r="A9" s="66"/>
      <c r="B9" s="67"/>
      <c r="C9" s="70"/>
      <c r="D9" s="70"/>
      <c r="E9" s="71"/>
      <c r="F9" s="67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/>
      <c r="AJ9" s="70"/>
      <c r="AK9" s="70"/>
      <c r="AL9" s="71"/>
      <c r="AM9" s="78"/>
      <c r="AN9" s="79"/>
      <c r="AO9" s="79"/>
      <c r="AP9" s="79"/>
      <c r="AQ9" s="79"/>
      <c r="AR9" s="79"/>
      <c r="AS9" s="79"/>
      <c r="AT9" s="79"/>
      <c r="AU9" s="79"/>
      <c r="AV9" s="79"/>
      <c r="AW9" s="80"/>
      <c r="AX9" s="81"/>
      <c r="AY9" s="82"/>
      <c r="AZ9" s="82"/>
      <c r="BA9" s="82"/>
      <c r="BB9" s="82"/>
      <c r="BC9" s="82"/>
      <c r="BD9" s="83"/>
      <c r="BE9" s="55"/>
      <c r="BF9" s="56"/>
      <c r="BG9" s="56"/>
      <c r="BH9" s="57"/>
      <c r="BI9" s="55"/>
      <c r="BJ9" s="59"/>
      <c r="BK9" s="55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9"/>
      <c r="BY9" s="55"/>
      <c r="BZ9" s="58"/>
      <c r="CA9" s="58"/>
      <c r="CB9" s="58"/>
      <c r="CC9" s="58"/>
      <c r="CD9" s="59"/>
      <c r="CE9" s="55"/>
      <c r="CF9" s="58"/>
      <c r="CG9" s="58"/>
      <c r="CH9" s="58"/>
      <c r="CI9" s="58"/>
      <c r="CJ9" s="58"/>
      <c r="CK9" s="58"/>
      <c r="CL9" s="58"/>
      <c r="CM9" s="58"/>
      <c r="CN9" s="58"/>
      <c r="CO9" s="61"/>
      <c r="CP9" s="9"/>
      <c r="CQ9" s="22" t="s">
        <v>85</v>
      </c>
      <c r="CR9" s="42"/>
    </row>
    <row r="10" spans="1:96" s="28" customFormat="1" ht="15" customHeight="1" thickBot="1">
      <c r="A10" s="16" t="s">
        <v>87</v>
      </c>
      <c r="B10" s="16"/>
      <c r="C10" s="16" t="s">
        <v>0</v>
      </c>
      <c r="D10" s="16" t="s">
        <v>1</v>
      </c>
      <c r="E10" s="16" t="s">
        <v>2</v>
      </c>
      <c r="F10" s="16"/>
      <c r="G10" s="6" t="s">
        <v>3</v>
      </c>
      <c r="H10" s="6" t="s">
        <v>4</v>
      </c>
      <c r="I10" s="6" t="s">
        <v>5</v>
      </c>
      <c r="J10" s="6" t="s">
        <v>6</v>
      </c>
      <c r="K10" s="20" t="s">
        <v>7</v>
      </c>
      <c r="L10" s="20" t="s">
        <v>8</v>
      </c>
      <c r="M10" s="20" t="s">
        <v>9</v>
      </c>
      <c r="N10" s="20" t="s">
        <v>10</v>
      </c>
      <c r="O10" s="20" t="s">
        <v>11</v>
      </c>
      <c r="P10" s="20" t="s">
        <v>12</v>
      </c>
      <c r="Q10" s="20" t="s">
        <v>13</v>
      </c>
      <c r="R10" s="20" t="s">
        <v>14</v>
      </c>
      <c r="S10" s="20" t="s">
        <v>15</v>
      </c>
      <c r="T10" s="20" t="s">
        <v>16</v>
      </c>
      <c r="U10" s="20">
        <v>23</v>
      </c>
      <c r="V10" s="20" t="s">
        <v>17</v>
      </c>
      <c r="W10" s="20" t="s">
        <v>18</v>
      </c>
      <c r="X10" s="20" t="s">
        <v>19</v>
      </c>
      <c r="Y10" s="20" t="s">
        <v>20</v>
      </c>
      <c r="Z10" s="20" t="s">
        <v>21</v>
      </c>
      <c r="AA10" s="20" t="s">
        <v>22</v>
      </c>
      <c r="AB10" s="20" t="s">
        <v>23</v>
      </c>
      <c r="AC10" s="20" t="s">
        <v>24</v>
      </c>
      <c r="AD10" s="20" t="s">
        <v>25</v>
      </c>
      <c r="AE10" s="6" t="s">
        <v>26</v>
      </c>
      <c r="AF10" s="6">
        <v>35</v>
      </c>
      <c r="AG10" s="6" t="s">
        <v>27</v>
      </c>
      <c r="AH10" s="6" t="s">
        <v>28</v>
      </c>
      <c r="AI10" s="16"/>
      <c r="AJ10" s="15" t="s">
        <v>29</v>
      </c>
      <c r="AK10" s="15" t="s">
        <v>30</v>
      </c>
      <c r="AL10" s="15" t="s">
        <v>31</v>
      </c>
      <c r="AM10" s="15"/>
      <c r="AN10" s="20" t="s">
        <v>32</v>
      </c>
      <c r="AO10" s="20" t="s">
        <v>33</v>
      </c>
      <c r="AP10" s="20" t="s">
        <v>34</v>
      </c>
      <c r="AQ10" s="20">
        <v>49</v>
      </c>
      <c r="AR10" s="20" t="s">
        <v>35</v>
      </c>
      <c r="AS10" s="20" t="s">
        <v>36</v>
      </c>
      <c r="AT10" s="20" t="s">
        <v>37</v>
      </c>
      <c r="AU10" s="20" t="s">
        <v>38</v>
      </c>
      <c r="AV10" s="20" t="s">
        <v>39</v>
      </c>
      <c r="AW10" s="6" t="s">
        <v>40</v>
      </c>
      <c r="AX10" s="15"/>
      <c r="AY10" s="20" t="s">
        <v>41</v>
      </c>
      <c r="AZ10" s="20" t="s">
        <v>42</v>
      </c>
      <c r="BA10" s="20" t="s">
        <v>43</v>
      </c>
      <c r="BB10" s="20" t="s">
        <v>44</v>
      </c>
      <c r="BC10" s="20" t="s">
        <v>45</v>
      </c>
      <c r="BD10" s="6" t="s">
        <v>46</v>
      </c>
      <c r="BE10" s="15"/>
      <c r="BF10" s="20" t="s">
        <v>47</v>
      </c>
      <c r="BG10" s="20" t="s">
        <v>48</v>
      </c>
      <c r="BH10" s="6" t="s">
        <v>49</v>
      </c>
      <c r="BI10" s="16"/>
      <c r="BJ10" s="15" t="s">
        <v>50</v>
      </c>
      <c r="BK10" s="16"/>
      <c r="BL10" s="15" t="s">
        <v>51</v>
      </c>
      <c r="BM10" s="15" t="s">
        <v>52</v>
      </c>
      <c r="BN10" s="15" t="s">
        <v>53</v>
      </c>
      <c r="BO10" s="15" t="s">
        <v>54</v>
      </c>
      <c r="BP10" s="15" t="s">
        <v>55</v>
      </c>
      <c r="BQ10" s="15" t="s">
        <v>56</v>
      </c>
      <c r="BR10" s="15" t="s">
        <v>57</v>
      </c>
      <c r="BS10" s="15" t="s">
        <v>58</v>
      </c>
      <c r="BT10" s="15" t="s">
        <v>59</v>
      </c>
      <c r="BU10" s="15" t="s">
        <v>60</v>
      </c>
      <c r="BV10" s="15" t="s">
        <v>61</v>
      </c>
      <c r="BW10" s="15" t="s">
        <v>62</v>
      </c>
      <c r="BX10" s="15" t="s">
        <v>63</v>
      </c>
      <c r="BY10" s="16"/>
      <c r="BZ10" s="15" t="s">
        <v>64</v>
      </c>
      <c r="CA10" s="15" t="s">
        <v>65</v>
      </c>
      <c r="CB10" s="15" t="s">
        <v>66</v>
      </c>
      <c r="CC10" s="15" t="s">
        <v>67</v>
      </c>
      <c r="CD10" s="15" t="s">
        <v>68</v>
      </c>
      <c r="CE10" s="16"/>
      <c r="CF10" s="15" t="s">
        <v>69</v>
      </c>
      <c r="CG10" s="15" t="s">
        <v>70</v>
      </c>
      <c r="CH10" s="15" t="s">
        <v>71</v>
      </c>
      <c r="CI10" s="15" t="s">
        <v>72</v>
      </c>
      <c r="CJ10" s="15" t="s">
        <v>73</v>
      </c>
      <c r="CK10" s="15" t="s">
        <v>74</v>
      </c>
      <c r="CL10" s="15" t="s">
        <v>75</v>
      </c>
      <c r="CM10" s="15" t="s">
        <v>76</v>
      </c>
      <c r="CN10" s="15" t="s">
        <v>77</v>
      </c>
      <c r="CO10" s="16" t="s">
        <v>78</v>
      </c>
      <c r="CP10" s="18"/>
      <c r="CQ10" s="19"/>
      <c r="CR10" s="17"/>
    </row>
    <row r="11" spans="1:96" ht="15" customHeight="1" thickBot="1">
      <c r="A11" s="29">
        <v>1995</v>
      </c>
      <c r="B11" s="31">
        <f>SUM(C11:E11)</f>
        <v>26448</v>
      </c>
      <c r="C11" s="31">
        <v>19674.600000000002</v>
      </c>
      <c r="D11" s="31">
        <v>817.8</v>
      </c>
      <c r="E11" s="31">
        <v>5955.5999999999995</v>
      </c>
      <c r="F11" s="31">
        <f>SUM(G11:AH11)</f>
        <v>152208.79999999999</v>
      </c>
      <c r="G11" s="31">
        <v>4384.5</v>
      </c>
      <c r="H11" s="31">
        <v>4440.3</v>
      </c>
      <c r="I11" s="31">
        <v>463</v>
      </c>
      <c r="J11" s="31">
        <v>59.2</v>
      </c>
      <c r="K11" s="32">
        <v>1630</v>
      </c>
      <c r="L11" s="33">
        <v>700.6</v>
      </c>
      <c r="M11" s="33">
        <v>339.09999999999997</v>
      </c>
      <c r="N11" s="33">
        <v>1473.2</v>
      </c>
      <c r="O11" s="33">
        <v>7174.8</v>
      </c>
      <c r="P11" s="33">
        <v>286.8</v>
      </c>
      <c r="Q11" s="33">
        <v>4783.5</v>
      </c>
      <c r="R11" s="33">
        <v>3530.5000000000005</v>
      </c>
      <c r="S11" s="33">
        <v>99.1</v>
      </c>
      <c r="T11" s="33">
        <v>231.1</v>
      </c>
      <c r="U11" s="33">
        <v>18823.900000000001</v>
      </c>
      <c r="V11" s="33">
        <v>1022.5</v>
      </c>
      <c r="W11" s="33">
        <v>1208.3999999999999</v>
      </c>
      <c r="X11" s="33">
        <v>12.1</v>
      </c>
      <c r="Y11" s="33">
        <v>66.2</v>
      </c>
      <c r="Z11" s="33">
        <v>610.20000000000005</v>
      </c>
      <c r="AA11" s="33">
        <v>96.6</v>
      </c>
      <c r="AB11" s="33">
        <v>45.1</v>
      </c>
      <c r="AC11" s="33">
        <v>287.60000000000002</v>
      </c>
      <c r="AD11" s="33">
        <v>53.4</v>
      </c>
      <c r="AE11" s="33">
        <v>293.59999999999997</v>
      </c>
      <c r="AF11" s="33">
        <v>99154.700000000012</v>
      </c>
      <c r="AG11" s="33">
        <v>207.3</v>
      </c>
      <c r="AH11" s="33">
        <v>731.5</v>
      </c>
      <c r="AI11" s="31">
        <f>SUM(AJ11:AL11)</f>
        <v>14349.2</v>
      </c>
      <c r="AJ11" s="33">
        <v>6174.3</v>
      </c>
      <c r="AK11" s="33">
        <v>3134.3</v>
      </c>
      <c r="AL11" s="33">
        <v>5040.6000000000004</v>
      </c>
      <c r="AM11" s="31">
        <f>SUM(AN11:AW11)</f>
        <v>62350.399999999994</v>
      </c>
      <c r="AN11" s="33">
        <v>781.8</v>
      </c>
      <c r="AO11" s="33">
        <v>8214.2000000000007</v>
      </c>
      <c r="AP11" s="33">
        <v>3349.3</v>
      </c>
      <c r="AQ11" s="33">
        <v>18939</v>
      </c>
      <c r="AR11" s="33">
        <v>12776.5</v>
      </c>
      <c r="AS11" s="33">
        <v>17277.5</v>
      </c>
      <c r="AT11" s="33">
        <v>492.5</v>
      </c>
      <c r="AU11" s="33">
        <v>143.19999999999999</v>
      </c>
      <c r="AV11" s="33">
        <v>113.7</v>
      </c>
      <c r="AW11" s="33">
        <v>262.7</v>
      </c>
      <c r="AX11" s="31">
        <f>SUM(AY11:BD11)</f>
        <v>485.80000000000007</v>
      </c>
      <c r="AY11" s="33">
        <v>155.19999999999999</v>
      </c>
      <c r="AZ11" s="33">
        <v>60.9</v>
      </c>
      <c r="BA11" s="33">
        <v>25.9</v>
      </c>
      <c r="BB11" s="33">
        <v>80.8</v>
      </c>
      <c r="BC11" s="33">
        <v>128.9</v>
      </c>
      <c r="BD11" s="33">
        <v>34.1</v>
      </c>
      <c r="BE11" s="31">
        <f>SUM(BF11:BH11)</f>
        <v>420.9</v>
      </c>
      <c r="BF11" s="33">
        <v>217.5</v>
      </c>
      <c r="BG11" s="33">
        <v>186.2</v>
      </c>
      <c r="BH11" s="33">
        <v>17.2</v>
      </c>
      <c r="BI11" s="33">
        <f>BJ11</f>
        <v>269.2</v>
      </c>
      <c r="BJ11" s="33">
        <v>269.2</v>
      </c>
      <c r="BK11" s="33">
        <f>SUM(BL11:BX11)</f>
        <v>1837.9</v>
      </c>
      <c r="BL11" s="33">
        <v>192.2</v>
      </c>
      <c r="BM11" s="33">
        <v>160.5</v>
      </c>
      <c r="BN11" s="33">
        <v>279.60000000000002</v>
      </c>
      <c r="BO11" s="33">
        <v>13.8</v>
      </c>
      <c r="BP11" s="33">
        <v>71.099999999999994</v>
      </c>
      <c r="BQ11" s="33">
        <v>30.5</v>
      </c>
      <c r="BR11" s="33">
        <v>23.9</v>
      </c>
      <c r="BS11" s="33">
        <v>215.4</v>
      </c>
      <c r="BT11" s="33">
        <v>29</v>
      </c>
      <c r="BU11" s="33">
        <v>245.8</v>
      </c>
      <c r="BV11" s="33">
        <v>46.2</v>
      </c>
      <c r="BW11" s="33">
        <v>219.4</v>
      </c>
      <c r="BX11" s="33">
        <v>310.5</v>
      </c>
      <c r="BY11" s="33">
        <f>SUM(BZ11:CD11)</f>
        <v>8257.3000000000011</v>
      </c>
      <c r="BZ11" s="33">
        <v>4056.2999999999997</v>
      </c>
      <c r="CA11" s="33">
        <v>1484.3000000000002</v>
      </c>
      <c r="CB11" s="33">
        <v>662.5</v>
      </c>
      <c r="CC11" s="33">
        <v>1159.1000000000001</v>
      </c>
      <c r="CD11" s="33">
        <v>895.1</v>
      </c>
      <c r="CE11" s="33">
        <f>SUM(CF11:CO11)</f>
        <v>1551.5</v>
      </c>
      <c r="CF11" s="33">
        <v>47.3</v>
      </c>
      <c r="CG11" s="33">
        <v>55.4</v>
      </c>
      <c r="CH11" s="33">
        <v>5.8</v>
      </c>
      <c r="CI11" s="33">
        <v>402.90000000000003</v>
      </c>
      <c r="CJ11" s="33">
        <v>137.19999999999999</v>
      </c>
      <c r="CK11" s="33">
        <v>16.100000000000001</v>
      </c>
      <c r="CL11" s="33">
        <v>886.80000000000007</v>
      </c>
      <c r="CM11" s="33" t="s">
        <v>108</v>
      </c>
      <c r="CN11" s="33" t="s">
        <v>108</v>
      </c>
      <c r="CO11" s="33" t="s">
        <v>108</v>
      </c>
      <c r="CP11" s="33">
        <v>47799.199999999997</v>
      </c>
      <c r="CQ11" s="33">
        <v>43717.7</v>
      </c>
      <c r="CR11" s="33">
        <v>315978.2</v>
      </c>
    </row>
    <row r="12" spans="1:96" ht="15" customHeight="1" thickBot="1">
      <c r="A12" s="29">
        <v>1996</v>
      </c>
      <c r="B12" s="31">
        <f t="shared" ref="B12:B39" si="0">SUM(C12:E12)</f>
        <v>26989.100000000002</v>
      </c>
      <c r="C12" s="31">
        <v>20884.400000000001</v>
      </c>
      <c r="D12" s="31">
        <v>732</v>
      </c>
      <c r="E12" s="31">
        <v>5372.7</v>
      </c>
      <c r="F12" s="31">
        <f t="shared" ref="F12:F39" si="1">SUM(G12:AH12)</f>
        <v>131857.1</v>
      </c>
      <c r="G12" s="31">
        <v>4179.8</v>
      </c>
      <c r="H12" s="31">
        <v>4628.5</v>
      </c>
      <c r="I12" s="31">
        <v>477.4</v>
      </c>
      <c r="J12" s="31">
        <v>59.8</v>
      </c>
      <c r="K12" s="32">
        <v>2015.9</v>
      </c>
      <c r="L12" s="33">
        <v>764.09999999999991</v>
      </c>
      <c r="M12" s="33">
        <v>344.2</v>
      </c>
      <c r="N12" s="33">
        <v>1551.1000000000001</v>
      </c>
      <c r="O12" s="33">
        <v>6947.0999999999995</v>
      </c>
      <c r="P12" s="33">
        <v>252.79999999999998</v>
      </c>
      <c r="Q12" s="33">
        <v>4587.0999999999995</v>
      </c>
      <c r="R12" s="33">
        <v>3447.7000000000003</v>
      </c>
      <c r="S12" s="33">
        <v>90.8</v>
      </c>
      <c r="T12" s="33">
        <v>219.79999999999998</v>
      </c>
      <c r="U12" s="33">
        <v>18612.2</v>
      </c>
      <c r="V12" s="33">
        <v>1062.0999999999999</v>
      </c>
      <c r="W12" s="33">
        <v>1312</v>
      </c>
      <c r="X12" s="33">
        <v>10.600000000000001</v>
      </c>
      <c r="Y12" s="33">
        <v>50.5</v>
      </c>
      <c r="Z12" s="33">
        <v>754.9</v>
      </c>
      <c r="AA12" s="33">
        <v>102.89999999999999</v>
      </c>
      <c r="AB12" s="33">
        <v>50.900000000000006</v>
      </c>
      <c r="AC12" s="33">
        <v>321.89999999999998</v>
      </c>
      <c r="AD12" s="33">
        <v>54.9</v>
      </c>
      <c r="AE12" s="33">
        <v>211.2</v>
      </c>
      <c r="AF12" s="33">
        <v>78902.899999999994</v>
      </c>
      <c r="AG12" s="33">
        <v>200.4</v>
      </c>
      <c r="AH12" s="33">
        <v>643.6</v>
      </c>
      <c r="AI12" s="31">
        <f t="shared" ref="AI12:AI39" si="2">SUM(AJ12:AL12)</f>
        <v>14841.5</v>
      </c>
      <c r="AJ12" s="33">
        <v>6402.4000000000005</v>
      </c>
      <c r="AK12" s="33">
        <v>3243.2</v>
      </c>
      <c r="AL12" s="33">
        <v>5195.9000000000005</v>
      </c>
      <c r="AM12" s="31">
        <f t="shared" ref="AM12:AM39" si="3">SUM(AN12:AW12)</f>
        <v>66303.900000000009</v>
      </c>
      <c r="AN12" s="33">
        <v>855.8</v>
      </c>
      <c r="AO12" s="33">
        <v>10643.5</v>
      </c>
      <c r="AP12" s="33">
        <v>3442</v>
      </c>
      <c r="AQ12" s="33">
        <v>20156.400000000001</v>
      </c>
      <c r="AR12" s="33">
        <v>12998.5</v>
      </c>
      <c r="AS12" s="33">
        <v>17138.900000000001</v>
      </c>
      <c r="AT12" s="33">
        <v>513</v>
      </c>
      <c r="AU12" s="33">
        <v>162.19999999999999</v>
      </c>
      <c r="AV12" s="33">
        <v>117</v>
      </c>
      <c r="AW12" s="33">
        <v>276.60000000000002</v>
      </c>
      <c r="AX12" s="31">
        <f t="shared" ref="AX12:AX39" si="4">SUM(AY12:BD12)</f>
        <v>465.59999999999991</v>
      </c>
      <c r="AY12" s="33">
        <v>134.39999999999998</v>
      </c>
      <c r="AZ12" s="33">
        <v>54.6</v>
      </c>
      <c r="BA12" s="33">
        <v>23</v>
      </c>
      <c r="BB12" s="33">
        <v>96.3</v>
      </c>
      <c r="BC12" s="33">
        <v>125.9</v>
      </c>
      <c r="BD12" s="33">
        <v>31.4</v>
      </c>
      <c r="BE12" s="31">
        <f t="shared" ref="BE12:BE39" si="5">SUM(BF12:BH12)</f>
        <v>361.70000000000005</v>
      </c>
      <c r="BF12" s="33">
        <v>182.2</v>
      </c>
      <c r="BG12" s="33">
        <v>162.9</v>
      </c>
      <c r="BH12" s="33">
        <v>16.600000000000001</v>
      </c>
      <c r="BI12" s="33">
        <f t="shared" ref="BI12:BI39" si="6">BJ12</f>
        <v>262.39999999999998</v>
      </c>
      <c r="BJ12" s="33">
        <v>262.39999999999998</v>
      </c>
      <c r="BK12" s="33">
        <f t="shared" ref="BK12:BK39" si="7">SUM(BL12:BX12)</f>
        <v>1797.6</v>
      </c>
      <c r="BL12" s="33">
        <v>173.2</v>
      </c>
      <c r="BM12" s="33">
        <v>145.6</v>
      </c>
      <c r="BN12" s="33">
        <v>259.60000000000002</v>
      </c>
      <c r="BO12" s="33">
        <v>15.1</v>
      </c>
      <c r="BP12" s="33">
        <v>65.400000000000006</v>
      </c>
      <c r="BQ12" s="33">
        <v>27.9</v>
      </c>
      <c r="BR12" s="33">
        <v>20.6</v>
      </c>
      <c r="BS12" s="33">
        <v>196.5</v>
      </c>
      <c r="BT12" s="33">
        <v>29.5</v>
      </c>
      <c r="BU12" s="33">
        <v>268.7</v>
      </c>
      <c r="BV12" s="33">
        <v>42.4</v>
      </c>
      <c r="BW12" s="33">
        <v>235.8</v>
      </c>
      <c r="BX12" s="33">
        <v>317.3</v>
      </c>
      <c r="BY12" s="33">
        <f t="shared" ref="BY12:BY39" si="8">SUM(BZ12:CD12)</f>
        <v>7017.7</v>
      </c>
      <c r="BZ12" s="33">
        <v>3382.9</v>
      </c>
      <c r="CA12" s="33">
        <v>1162.8</v>
      </c>
      <c r="CB12" s="33">
        <v>645.79999999999995</v>
      </c>
      <c r="CC12" s="33">
        <v>1033.2</v>
      </c>
      <c r="CD12" s="33">
        <v>793</v>
      </c>
      <c r="CE12" s="33">
        <f t="shared" ref="CE12:CE39" si="9">SUM(CF12:CO12)</f>
        <v>1358.1</v>
      </c>
      <c r="CF12" s="33">
        <v>42.6</v>
      </c>
      <c r="CG12" s="33">
        <v>49.1</v>
      </c>
      <c r="CH12" s="33">
        <v>5.4</v>
      </c>
      <c r="CI12" s="33">
        <v>361.9</v>
      </c>
      <c r="CJ12" s="33">
        <v>113.2</v>
      </c>
      <c r="CK12" s="33">
        <v>18.3</v>
      </c>
      <c r="CL12" s="33">
        <v>767.6</v>
      </c>
      <c r="CM12" s="33" t="s">
        <v>108</v>
      </c>
      <c r="CN12" s="33" t="s">
        <v>108</v>
      </c>
      <c r="CO12" s="33" t="s">
        <v>108</v>
      </c>
      <c r="CP12" s="33">
        <v>46922.8</v>
      </c>
      <c r="CQ12" s="33">
        <v>42730.6</v>
      </c>
      <c r="CR12" s="33">
        <v>298177.49999999994</v>
      </c>
    </row>
    <row r="13" spans="1:96" ht="15" customHeight="1" thickBot="1">
      <c r="A13" s="29">
        <v>1997</v>
      </c>
      <c r="B13" s="31">
        <f t="shared" si="0"/>
        <v>25797.1</v>
      </c>
      <c r="C13" s="31">
        <v>20110.699999999997</v>
      </c>
      <c r="D13" s="31">
        <v>649.4</v>
      </c>
      <c r="E13" s="31">
        <v>5037</v>
      </c>
      <c r="F13" s="31">
        <f t="shared" si="1"/>
        <v>132979.70000000001</v>
      </c>
      <c r="G13" s="31">
        <v>2925.2</v>
      </c>
      <c r="H13" s="31">
        <v>4660.2999999999993</v>
      </c>
      <c r="I13" s="31">
        <v>483.2</v>
      </c>
      <c r="J13" s="31">
        <v>99.5</v>
      </c>
      <c r="K13" s="32">
        <v>2432.8000000000002</v>
      </c>
      <c r="L13" s="33">
        <v>719</v>
      </c>
      <c r="M13" s="33">
        <v>324.20000000000005</v>
      </c>
      <c r="N13" s="33">
        <v>2014.4999999999998</v>
      </c>
      <c r="O13" s="33">
        <v>7285.2</v>
      </c>
      <c r="P13" s="33">
        <v>233.10000000000002</v>
      </c>
      <c r="Q13" s="33">
        <v>4865.8999999999996</v>
      </c>
      <c r="R13" s="33">
        <v>3671.6</v>
      </c>
      <c r="S13" s="33">
        <v>90.5</v>
      </c>
      <c r="T13" s="33">
        <v>213.1</v>
      </c>
      <c r="U13" s="33">
        <v>20292.099999999999</v>
      </c>
      <c r="V13" s="33">
        <v>1081.3</v>
      </c>
      <c r="W13" s="33">
        <v>1245.8</v>
      </c>
      <c r="X13" s="33">
        <v>9.7999999999999989</v>
      </c>
      <c r="Y13" s="33">
        <v>36.400000000000006</v>
      </c>
      <c r="Z13" s="33">
        <v>701.8</v>
      </c>
      <c r="AA13" s="33">
        <v>104.99999999999999</v>
      </c>
      <c r="AB13" s="33">
        <v>45.6</v>
      </c>
      <c r="AC13" s="33">
        <v>313.09999999999997</v>
      </c>
      <c r="AD13" s="33">
        <v>51.800000000000004</v>
      </c>
      <c r="AE13" s="33">
        <v>148.4</v>
      </c>
      <c r="AF13" s="33">
        <v>77939.199999999997</v>
      </c>
      <c r="AG13" s="33">
        <v>322.3</v>
      </c>
      <c r="AH13" s="33">
        <v>669.00000000000011</v>
      </c>
      <c r="AI13" s="31">
        <f t="shared" si="2"/>
        <v>16616.100000000002</v>
      </c>
      <c r="AJ13" s="33">
        <v>7158.3</v>
      </c>
      <c r="AK13" s="33">
        <v>3629.8999999999996</v>
      </c>
      <c r="AL13" s="33">
        <v>5827.9000000000005</v>
      </c>
      <c r="AM13" s="31">
        <f t="shared" si="3"/>
        <v>68550.999999999985</v>
      </c>
      <c r="AN13" s="33">
        <v>856.9</v>
      </c>
      <c r="AO13" s="33">
        <v>11098.5</v>
      </c>
      <c r="AP13" s="33">
        <v>3476.1</v>
      </c>
      <c r="AQ13" s="33">
        <v>22855</v>
      </c>
      <c r="AR13" s="33">
        <v>11671.6</v>
      </c>
      <c r="AS13" s="33">
        <v>17457.199999999997</v>
      </c>
      <c r="AT13" s="33">
        <v>496.6</v>
      </c>
      <c r="AU13" s="33">
        <v>162.4</v>
      </c>
      <c r="AV13" s="33">
        <v>141.9</v>
      </c>
      <c r="AW13" s="33">
        <v>334.79999999999995</v>
      </c>
      <c r="AX13" s="31">
        <f t="shared" si="4"/>
        <v>455.1</v>
      </c>
      <c r="AY13" s="33">
        <v>131.79999999999998</v>
      </c>
      <c r="AZ13" s="33">
        <v>51.7</v>
      </c>
      <c r="BA13" s="33">
        <v>22</v>
      </c>
      <c r="BB13" s="33">
        <v>97.8</v>
      </c>
      <c r="BC13" s="33">
        <v>122.4</v>
      </c>
      <c r="BD13" s="33">
        <v>29.4</v>
      </c>
      <c r="BE13" s="31">
        <f t="shared" si="5"/>
        <v>331.29999999999995</v>
      </c>
      <c r="BF13" s="33">
        <v>173</v>
      </c>
      <c r="BG13" s="33">
        <v>142.9</v>
      </c>
      <c r="BH13" s="33">
        <v>15.4</v>
      </c>
      <c r="BI13" s="33">
        <f t="shared" si="6"/>
        <v>238.9</v>
      </c>
      <c r="BJ13" s="33">
        <v>238.9</v>
      </c>
      <c r="BK13" s="33">
        <f t="shared" si="7"/>
        <v>1762.6</v>
      </c>
      <c r="BL13" s="33">
        <v>169.6</v>
      </c>
      <c r="BM13" s="33">
        <v>143</v>
      </c>
      <c r="BN13" s="33">
        <v>257.2</v>
      </c>
      <c r="BO13" s="33">
        <v>10.9</v>
      </c>
      <c r="BP13" s="33">
        <v>64.5</v>
      </c>
      <c r="BQ13" s="33">
        <v>27.5</v>
      </c>
      <c r="BR13" s="33">
        <v>18.3</v>
      </c>
      <c r="BS13" s="33">
        <v>188.6</v>
      </c>
      <c r="BT13" s="33">
        <v>28.9</v>
      </c>
      <c r="BU13" s="33">
        <v>259.3</v>
      </c>
      <c r="BV13" s="33">
        <v>41.8</v>
      </c>
      <c r="BW13" s="33">
        <v>237.2</v>
      </c>
      <c r="BX13" s="33">
        <v>315.79999999999995</v>
      </c>
      <c r="BY13" s="33">
        <f t="shared" si="8"/>
        <v>5840.6</v>
      </c>
      <c r="BZ13" s="33">
        <v>2635.3999999999996</v>
      </c>
      <c r="CA13" s="33">
        <v>984</v>
      </c>
      <c r="CB13" s="33">
        <v>587.5</v>
      </c>
      <c r="CC13" s="33">
        <v>923.1</v>
      </c>
      <c r="CD13" s="33">
        <v>710.6</v>
      </c>
      <c r="CE13" s="33">
        <f t="shared" si="9"/>
        <v>2106.2000000000003</v>
      </c>
      <c r="CF13" s="33">
        <v>40</v>
      </c>
      <c r="CG13" s="33">
        <v>47.1</v>
      </c>
      <c r="CH13" s="33">
        <v>5</v>
      </c>
      <c r="CI13" s="33">
        <v>349.1</v>
      </c>
      <c r="CJ13" s="33">
        <v>109.1</v>
      </c>
      <c r="CK13" s="33">
        <v>19.899999999999999</v>
      </c>
      <c r="CL13" s="33">
        <v>1536.0000000000002</v>
      </c>
      <c r="CM13" s="33" t="s">
        <v>108</v>
      </c>
      <c r="CN13" s="33" t="s">
        <v>108</v>
      </c>
      <c r="CO13" s="33" t="s">
        <v>108</v>
      </c>
      <c r="CP13" s="33">
        <v>44704.200000000004</v>
      </c>
      <c r="CQ13" s="33">
        <v>40623.300000000003</v>
      </c>
      <c r="CR13" s="33">
        <v>299382.79999999987</v>
      </c>
    </row>
    <row r="14" spans="1:96" ht="15" customHeight="1" thickBot="1">
      <c r="A14" s="29">
        <v>1998</v>
      </c>
      <c r="B14" s="31">
        <f t="shared" si="0"/>
        <v>25154.400000000001</v>
      </c>
      <c r="C14" s="31">
        <v>19399.900000000001</v>
      </c>
      <c r="D14" s="31">
        <v>533.20000000000005</v>
      </c>
      <c r="E14" s="31">
        <v>5221.3</v>
      </c>
      <c r="F14" s="31">
        <f t="shared" si="1"/>
        <v>140262.50000000003</v>
      </c>
      <c r="G14" s="31">
        <v>2619.5</v>
      </c>
      <c r="H14" s="31">
        <v>4841.5</v>
      </c>
      <c r="I14" s="31">
        <v>503.6</v>
      </c>
      <c r="J14" s="31">
        <v>73.7</v>
      </c>
      <c r="K14" s="32">
        <v>2551.8000000000002</v>
      </c>
      <c r="L14" s="33">
        <v>736.3</v>
      </c>
      <c r="M14" s="33">
        <v>309.7</v>
      </c>
      <c r="N14" s="33">
        <v>2302.8000000000002</v>
      </c>
      <c r="O14" s="33">
        <v>7364.4</v>
      </c>
      <c r="P14" s="33">
        <v>244.6</v>
      </c>
      <c r="Q14" s="33">
        <v>5086.8</v>
      </c>
      <c r="R14" s="33">
        <v>3933.5999999999995</v>
      </c>
      <c r="S14" s="33">
        <v>92.2</v>
      </c>
      <c r="T14" s="33">
        <v>242.29999999999998</v>
      </c>
      <c r="U14" s="33">
        <v>20677.5</v>
      </c>
      <c r="V14" s="33">
        <v>1142.7</v>
      </c>
      <c r="W14" s="33">
        <v>1383.3999999999999</v>
      </c>
      <c r="X14" s="33">
        <v>12.2</v>
      </c>
      <c r="Y14" s="33">
        <v>39.299999999999997</v>
      </c>
      <c r="Z14" s="33">
        <v>790.2</v>
      </c>
      <c r="AA14" s="33">
        <v>120.8</v>
      </c>
      <c r="AB14" s="33">
        <v>38.799999999999997</v>
      </c>
      <c r="AC14" s="33">
        <v>380.70000000000005</v>
      </c>
      <c r="AD14" s="33">
        <v>61.400000000000006</v>
      </c>
      <c r="AE14" s="33">
        <v>160.4</v>
      </c>
      <c r="AF14" s="33">
        <v>83646.400000000009</v>
      </c>
      <c r="AG14" s="33">
        <v>341.2</v>
      </c>
      <c r="AH14" s="33">
        <v>564.69999999999993</v>
      </c>
      <c r="AI14" s="31">
        <f t="shared" si="2"/>
        <v>17839.599999999999</v>
      </c>
      <c r="AJ14" s="33">
        <v>7686.6</v>
      </c>
      <c r="AK14" s="33">
        <v>3897.2</v>
      </c>
      <c r="AL14" s="33">
        <v>6255.7999999999993</v>
      </c>
      <c r="AM14" s="31">
        <f t="shared" si="3"/>
        <v>73676.899999999994</v>
      </c>
      <c r="AN14" s="33">
        <v>986.5</v>
      </c>
      <c r="AO14" s="33">
        <v>13134.3</v>
      </c>
      <c r="AP14" s="33">
        <v>3798</v>
      </c>
      <c r="AQ14" s="33">
        <v>24427.899999999998</v>
      </c>
      <c r="AR14" s="33">
        <v>10901.7</v>
      </c>
      <c r="AS14" s="33">
        <v>19130.600000000002</v>
      </c>
      <c r="AT14" s="33">
        <v>547.79999999999995</v>
      </c>
      <c r="AU14" s="33">
        <v>220.9</v>
      </c>
      <c r="AV14" s="33">
        <v>153.69999999999999</v>
      </c>
      <c r="AW14" s="33">
        <v>375.5</v>
      </c>
      <c r="AX14" s="31">
        <f t="shared" si="4"/>
        <v>547.69999999999993</v>
      </c>
      <c r="AY14" s="33">
        <v>139.1</v>
      </c>
      <c r="AZ14" s="33">
        <v>51</v>
      </c>
      <c r="BA14" s="33">
        <v>22.1</v>
      </c>
      <c r="BB14" s="33">
        <v>147.19999999999999</v>
      </c>
      <c r="BC14" s="33">
        <v>160.69999999999999</v>
      </c>
      <c r="BD14" s="33">
        <v>27.6</v>
      </c>
      <c r="BE14" s="31">
        <f t="shared" si="5"/>
        <v>379.3</v>
      </c>
      <c r="BF14" s="33">
        <v>224.1</v>
      </c>
      <c r="BG14" s="33">
        <v>140.1</v>
      </c>
      <c r="BH14" s="33">
        <v>15.1</v>
      </c>
      <c r="BI14" s="33">
        <f t="shared" si="6"/>
        <v>287.10000000000002</v>
      </c>
      <c r="BJ14" s="33">
        <v>287.10000000000002</v>
      </c>
      <c r="BK14" s="33">
        <f t="shared" si="7"/>
        <v>1917</v>
      </c>
      <c r="BL14" s="33">
        <v>169.4</v>
      </c>
      <c r="BM14" s="33">
        <v>143.69999999999999</v>
      </c>
      <c r="BN14" s="33">
        <v>263.39999999999998</v>
      </c>
      <c r="BO14" s="33">
        <v>26.1</v>
      </c>
      <c r="BP14" s="33">
        <v>65.5</v>
      </c>
      <c r="BQ14" s="33">
        <v>27.9</v>
      </c>
      <c r="BR14" s="33">
        <v>23.4</v>
      </c>
      <c r="BS14" s="33">
        <v>235.5</v>
      </c>
      <c r="BT14" s="33">
        <v>30.7</v>
      </c>
      <c r="BU14" s="33">
        <v>288.39999999999998</v>
      </c>
      <c r="BV14" s="33">
        <v>42.4</v>
      </c>
      <c r="BW14" s="33">
        <v>261.5</v>
      </c>
      <c r="BX14" s="33">
        <v>339.09999999999997</v>
      </c>
      <c r="BY14" s="33">
        <f t="shared" si="8"/>
        <v>6171</v>
      </c>
      <c r="BZ14" s="33">
        <v>2696.1</v>
      </c>
      <c r="CA14" s="33">
        <v>710.00000000000011</v>
      </c>
      <c r="CB14" s="33">
        <v>715.69999999999993</v>
      </c>
      <c r="CC14" s="33">
        <v>1154.1999999999998</v>
      </c>
      <c r="CD14" s="33">
        <v>895</v>
      </c>
      <c r="CE14" s="33">
        <f t="shared" si="9"/>
        <v>1464.7</v>
      </c>
      <c r="CF14" s="33">
        <v>38.700000000000003</v>
      </c>
      <c r="CG14" s="33">
        <v>48.3</v>
      </c>
      <c r="CH14" s="33">
        <v>4.7</v>
      </c>
      <c r="CI14" s="33">
        <v>350.20000000000005</v>
      </c>
      <c r="CJ14" s="33">
        <v>109.9</v>
      </c>
      <c r="CK14" s="33">
        <v>23.5</v>
      </c>
      <c r="CL14" s="33">
        <v>889.4</v>
      </c>
      <c r="CM14" s="33" t="s">
        <v>108</v>
      </c>
      <c r="CN14" s="33" t="s">
        <v>108</v>
      </c>
      <c r="CO14" s="33" t="s">
        <v>108</v>
      </c>
      <c r="CP14" s="33">
        <v>44719.6</v>
      </c>
      <c r="CQ14" s="33">
        <v>40617.599999999999</v>
      </c>
      <c r="CR14" s="33">
        <v>312419.80000000016</v>
      </c>
    </row>
    <row r="15" spans="1:96" ht="15" customHeight="1" thickBot="1">
      <c r="A15" s="29">
        <v>1999</v>
      </c>
      <c r="B15" s="31">
        <f t="shared" si="0"/>
        <v>25377.3</v>
      </c>
      <c r="C15" s="31">
        <v>19769.099999999999</v>
      </c>
      <c r="D15" s="31">
        <v>533.9</v>
      </c>
      <c r="E15" s="31">
        <v>5074.3</v>
      </c>
      <c r="F15" s="31">
        <f t="shared" si="1"/>
        <v>151121.1</v>
      </c>
      <c r="G15" s="31">
        <v>2641.7</v>
      </c>
      <c r="H15" s="31">
        <v>4930.3999999999996</v>
      </c>
      <c r="I15" s="31">
        <v>532</v>
      </c>
      <c r="J15" s="31">
        <v>66.8</v>
      </c>
      <c r="K15" s="32">
        <v>2446.1</v>
      </c>
      <c r="L15" s="33">
        <v>711.8</v>
      </c>
      <c r="M15" s="33">
        <v>306.99999999999994</v>
      </c>
      <c r="N15" s="33">
        <v>2074.3000000000002</v>
      </c>
      <c r="O15" s="33">
        <v>7578.4</v>
      </c>
      <c r="P15" s="33">
        <v>241.7</v>
      </c>
      <c r="Q15" s="33">
        <v>4908.5000000000009</v>
      </c>
      <c r="R15" s="33">
        <v>4087.3</v>
      </c>
      <c r="S15" s="33">
        <v>89.7</v>
      </c>
      <c r="T15" s="33">
        <v>286.89999999999998</v>
      </c>
      <c r="U15" s="33">
        <v>22439.599999999999</v>
      </c>
      <c r="V15" s="33">
        <v>1288.5</v>
      </c>
      <c r="W15" s="33">
        <v>1475.1</v>
      </c>
      <c r="X15" s="33">
        <v>14</v>
      </c>
      <c r="Y15" s="33">
        <v>42.400000000000006</v>
      </c>
      <c r="Z15" s="33">
        <v>739.6</v>
      </c>
      <c r="AA15" s="33">
        <v>120.10000000000001</v>
      </c>
      <c r="AB15" s="33">
        <v>30.099999999999998</v>
      </c>
      <c r="AC15" s="33">
        <v>392.4</v>
      </c>
      <c r="AD15" s="33">
        <v>62.5</v>
      </c>
      <c r="AE15" s="33">
        <v>165.6</v>
      </c>
      <c r="AF15" s="33">
        <v>92079.6</v>
      </c>
      <c r="AG15" s="33">
        <v>362</v>
      </c>
      <c r="AH15" s="33">
        <v>1007</v>
      </c>
      <c r="AI15" s="31">
        <f t="shared" si="2"/>
        <v>17895.5</v>
      </c>
      <c r="AJ15" s="33">
        <v>7716.9000000000005</v>
      </c>
      <c r="AK15" s="33">
        <v>3911.8</v>
      </c>
      <c r="AL15" s="33">
        <v>6266.7999999999993</v>
      </c>
      <c r="AM15" s="31">
        <f t="shared" si="3"/>
        <v>78890.700000000012</v>
      </c>
      <c r="AN15" s="33">
        <v>1040.0999999999999</v>
      </c>
      <c r="AO15" s="33">
        <v>13934.4</v>
      </c>
      <c r="AP15" s="33">
        <v>4015.1</v>
      </c>
      <c r="AQ15" s="33">
        <v>25403.599999999999</v>
      </c>
      <c r="AR15" s="33">
        <v>11774.8</v>
      </c>
      <c r="AS15" s="33">
        <v>21356.3</v>
      </c>
      <c r="AT15" s="33">
        <v>558.1</v>
      </c>
      <c r="AU15" s="33">
        <v>238.2</v>
      </c>
      <c r="AV15" s="33">
        <v>169.3</v>
      </c>
      <c r="AW15" s="33">
        <v>400.8</v>
      </c>
      <c r="AX15" s="31">
        <f t="shared" si="4"/>
        <v>569.1</v>
      </c>
      <c r="AY15" s="33">
        <v>137.6</v>
      </c>
      <c r="AZ15" s="33">
        <v>49.8</v>
      </c>
      <c r="BA15" s="33">
        <v>21.8</v>
      </c>
      <c r="BB15" s="33">
        <v>156.1</v>
      </c>
      <c r="BC15" s="33">
        <v>177.7</v>
      </c>
      <c r="BD15" s="33">
        <v>26.1</v>
      </c>
      <c r="BE15" s="31">
        <f t="shared" si="5"/>
        <v>393.1</v>
      </c>
      <c r="BF15" s="33">
        <v>256.10000000000002</v>
      </c>
      <c r="BG15" s="33">
        <v>123.3</v>
      </c>
      <c r="BH15" s="33">
        <v>13.7</v>
      </c>
      <c r="BI15" s="33">
        <f t="shared" si="6"/>
        <v>279.10000000000002</v>
      </c>
      <c r="BJ15" s="33">
        <v>279.10000000000002</v>
      </c>
      <c r="BK15" s="33">
        <f t="shared" si="7"/>
        <v>1958.8999999999999</v>
      </c>
      <c r="BL15" s="33">
        <v>167.1</v>
      </c>
      <c r="BM15" s="33">
        <v>142.19999999999999</v>
      </c>
      <c r="BN15" s="33">
        <v>263.10000000000002</v>
      </c>
      <c r="BO15" s="33">
        <v>22.7</v>
      </c>
      <c r="BP15" s="33">
        <v>65.2</v>
      </c>
      <c r="BQ15" s="33">
        <v>27.7</v>
      </c>
      <c r="BR15" s="33">
        <v>25.8</v>
      </c>
      <c r="BS15" s="33">
        <v>244.4</v>
      </c>
      <c r="BT15" s="33">
        <v>31.8</v>
      </c>
      <c r="BU15" s="33">
        <v>298.60000000000002</v>
      </c>
      <c r="BV15" s="33">
        <v>42.2</v>
      </c>
      <c r="BW15" s="33">
        <v>275.89999999999998</v>
      </c>
      <c r="BX15" s="33">
        <v>352.2</v>
      </c>
      <c r="BY15" s="33">
        <f t="shared" si="8"/>
        <v>6343.5</v>
      </c>
      <c r="BZ15" s="33">
        <v>2684.6</v>
      </c>
      <c r="CA15" s="33">
        <v>658.9</v>
      </c>
      <c r="CB15" s="33">
        <v>765.9</v>
      </c>
      <c r="CC15" s="33">
        <v>1257.3</v>
      </c>
      <c r="CD15" s="33">
        <v>976.80000000000007</v>
      </c>
      <c r="CE15" s="33">
        <f t="shared" si="9"/>
        <v>1198.9000000000001</v>
      </c>
      <c r="CF15" s="33">
        <v>37.4</v>
      </c>
      <c r="CG15" s="33">
        <v>48.2</v>
      </c>
      <c r="CH15" s="33">
        <v>4.5</v>
      </c>
      <c r="CI15" s="33">
        <v>342.5</v>
      </c>
      <c r="CJ15" s="33">
        <v>108.4</v>
      </c>
      <c r="CK15" s="33">
        <v>25.1</v>
      </c>
      <c r="CL15" s="33">
        <v>632.79999999999995</v>
      </c>
      <c r="CM15" s="33" t="s">
        <v>108</v>
      </c>
      <c r="CN15" s="33" t="s">
        <v>108</v>
      </c>
      <c r="CO15" s="33" t="s">
        <v>108</v>
      </c>
      <c r="CP15" s="33">
        <v>43218.1</v>
      </c>
      <c r="CQ15" s="33">
        <v>39054.400000000001</v>
      </c>
      <c r="CR15" s="33">
        <v>327245.29999999993</v>
      </c>
    </row>
    <row r="16" spans="1:96" ht="15" customHeight="1" thickBot="1">
      <c r="A16" s="29">
        <v>2000</v>
      </c>
      <c r="B16" s="31">
        <f t="shared" si="0"/>
        <v>28989.200000000001</v>
      </c>
      <c r="C16" s="31">
        <v>21449</v>
      </c>
      <c r="D16" s="31">
        <v>393.4</v>
      </c>
      <c r="E16" s="31">
        <v>7146.7999999999993</v>
      </c>
      <c r="F16" s="31">
        <f t="shared" si="1"/>
        <v>133673.4</v>
      </c>
      <c r="G16" s="31">
        <v>2927.6</v>
      </c>
      <c r="H16" s="31">
        <v>4763.2999999999993</v>
      </c>
      <c r="I16" s="31">
        <v>534.20000000000005</v>
      </c>
      <c r="J16" s="31">
        <v>66.3</v>
      </c>
      <c r="K16" s="32">
        <v>2624.9</v>
      </c>
      <c r="L16" s="33">
        <v>670.4</v>
      </c>
      <c r="M16" s="33">
        <v>314.3</v>
      </c>
      <c r="N16" s="33">
        <v>1625.7</v>
      </c>
      <c r="O16" s="33">
        <v>7734.5000000000009</v>
      </c>
      <c r="P16" s="33">
        <v>260.99999999999994</v>
      </c>
      <c r="Q16" s="33">
        <v>4413.3</v>
      </c>
      <c r="R16" s="33">
        <v>3810.1000000000004</v>
      </c>
      <c r="S16" s="33">
        <v>96.699999999999989</v>
      </c>
      <c r="T16" s="33">
        <v>366.79999999999995</v>
      </c>
      <c r="U16" s="33">
        <v>22718.7</v>
      </c>
      <c r="V16" s="33">
        <v>1341</v>
      </c>
      <c r="W16" s="33">
        <v>1322.6</v>
      </c>
      <c r="X16" s="33">
        <v>14.7</v>
      </c>
      <c r="Y16" s="33">
        <v>42.800000000000004</v>
      </c>
      <c r="Z16" s="33">
        <v>505.6</v>
      </c>
      <c r="AA16" s="33">
        <v>137</v>
      </c>
      <c r="AB16" s="33">
        <v>20.7</v>
      </c>
      <c r="AC16" s="33">
        <v>427</v>
      </c>
      <c r="AD16" s="33">
        <v>64.099999999999994</v>
      </c>
      <c r="AE16" s="33">
        <v>155.9</v>
      </c>
      <c r="AF16" s="33">
        <v>74656</v>
      </c>
      <c r="AG16" s="33">
        <v>410.9</v>
      </c>
      <c r="AH16" s="33">
        <v>1647.3000000000002</v>
      </c>
      <c r="AI16" s="31">
        <f t="shared" si="2"/>
        <v>20733.099999999999</v>
      </c>
      <c r="AJ16" s="33">
        <v>8940.9</v>
      </c>
      <c r="AK16" s="33">
        <v>4533</v>
      </c>
      <c r="AL16" s="33">
        <v>7259.1999999999989</v>
      </c>
      <c r="AM16" s="31">
        <f t="shared" si="3"/>
        <v>86319.900000000009</v>
      </c>
      <c r="AN16" s="33">
        <v>1143.4000000000001</v>
      </c>
      <c r="AO16" s="33">
        <v>15098.1</v>
      </c>
      <c r="AP16" s="33">
        <v>4393</v>
      </c>
      <c r="AQ16" s="33">
        <v>29704.400000000001</v>
      </c>
      <c r="AR16" s="33">
        <v>11194.400000000001</v>
      </c>
      <c r="AS16" s="33">
        <v>23300.100000000002</v>
      </c>
      <c r="AT16" s="33">
        <v>656.8</v>
      </c>
      <c r="AU16" s="33">
        <v>228</v>
      </c>
      <c r="AV16" s="33">
        <v>182.2</v>
      </c>
      <c r="AW16" s="33">
        <v>419.5</v>
      </c>
      <c r="AX16" s="31">
        <f t="shared" si="4"/>
        <v>599</v>
      </c>
      <c r="AY16" s="33">
        <v>147.79999999999998</v>
      </c>
      <c r="AZ16" s="33">
        <v>54.1</v>
      </c>
      <c r="BA16" s="33">
        <v>24.4</v>
      </c>
      <c r="BB16" s="33">
        <v>180.6</v>
      </c>
      <c r="BC16" s="33">
        <v>169.5</v>
      </c>
      <c r="BD16" s="33">
        <v>22.6</v>
      </c>
      <c r="BE16" s="31">
        <f t="shared" si="5"/>
        <v>317.40000000000003</v>
      </c>
      <c r="BF16" s="33">
        <v>210.9</v>
      </c>
      <c r="BG16" s="33">
        <v>98.4</v>
      </c>
      <c r="BH16" s="33">
        <v>8.1</v>
      </c>
      <c r="BI16" s="33">
        <f t="shared" si="6"/>
        <v>276.2</v>
      </c>
      <c r="BJ16" s="33">
        <v>276.2</v>
      </c>
      <c r="BK16" s="33">
        <f t="shared" si="7"/>
        <v>2057.8000000000002</v>
      </c>
      <c r="BL16" s="33">
        <v>157.6</v>
      </c>
      <c r="BM16" s="33">
        <v>134.80000000000001</v>
      </c>
      <c r="BN16" s="33">
        <v>199.8</v>
      </c>
      <c r="BO16" s="33">
        <v>21.3</v>
      </c>
      <c r="BP16" s="33">
        <v>63</v>
      </c>
      <c r="BQ16" s="33">
        <v>29.5</v>
      </c>
      <c r="BR16" s="33">
        <v>27.1</v>
      </c>
      <c r="BS16" s="33">
        <v>370.4</v>
      </c>
      <c r="BT16" s="33">
        <v>35.200000000000003</v>
      </c>
      <c r="BU16" s="33">
        <v>315.8</v>
      </c>
      <c r="BV16" s="33">
        <v>44.2</v>
      </c>
      <c r="BW16" s="33">
        <v>271.2</v>
      </c>
      <c r="BX16" s="33">
        <v>387.9</v>
      </c>
      <c r="BY16" s="33">
        <f t="shared" si="8"/>
        <v>6006.5999999999995</v>
      </c>
      <c r="BZ16" s="33">
        <v>2532</v>
      </c>
      <c r="CA16" s="33">
        <v>650.79999999999995</v>
      </c>
      <c r="CB16" s="33">
        <v>547.20000000000005</v>
      </c>
      <c r="CC16" s="33">
        <v>1277.8999999999999</v>
      </c>
      <c r="CD16" s="33">
        <v>998.7</v>
      </c>
      <c r="CE16" s="33">
        <f t="shared" si="9"/>
        <v>1529</v>
      </c>
      <c r="CF16" s="33">
        <v>42.3</v>
      </c>
      <c r="CG16" s="33">
        <v>45.1</v>
      </c>
      <c r="CH16" s="33">
        <v>4.4000000000000004</v>
      </c>
      <c r="CI16" s="33">
        <v>368</v>
      </c>
      <c r="CJ16" s="33">
        <v>111.4</v>
      </c>
      <c r="CK16" s="33">
        <v>27</v>
      </c>
      <c r="CL16" s="33">
        <v>930.8</v>
      </c>
      <c r="CM16" s="33" t="s">
        <v>108</v>
      </c>
      <c r="CN16" s="33" t="s">
        <v>108</v>
      </c>
      <c r="CO16" s="33" t="s">
        <v>108</v>
      </c>
      <c r="CP16" s="33">
        <v>41284.300000000003</v>
      </c>
      <c r="CQ16" s="33">
        <v>37123.4</v>
      </c>
      <c r="CR16" s="33">
        <v>321785.90000000002</v>
      </c>
    </row>
    <row r="17" spans="1:96" ht="15" customHeight="1" thickBot="1">
      <c r="A17" s="29">
        <v>2001</v>
      </c>
      <c r="B17" s="31">
        <f t="shared" si="0"/>
        <v>28512.1</v>
      </c>
      <c r="C17" s="31">
        <v>21084.5</v>
      </c>
      <c r="D17" s="31">
        <v>241.1</v>
      </c>
      <c r="E17" s="31">
        <v>7186.5</v>
      </c>
      <c r="F17" s="31">
        <f t="shared" si="1"/>
        <v>128910.90000000002</v>
      </c>
      <c r="G17" s="31">
        <v>2680.8999999999996</v>
      </c>
      <c r="H17" s="31">
        <v>4525.3999999999996</v>
      </c>
      <c r="I17" s="31">
        <v>537</v>
      </c>
      <c r="J17" s="31">
        <v>44</v>
      </c>
      <c r="K17" s="32">
        <v>2354.3000000000002</v>
      </c>
      <c r="L17" s="33">
        <v>599.6</v>
      </c>
      <c r="M17" s="33">
        <v>251.20000000000002</v>
      </c>
      <c r="N17" s="33">
        <v>1400.8000000000002</v>
      </c>
      <c r="O17" s="33">
        <v>7353.0999999999995</v>
      </c>
      <c r="P17" s="33">
        <v>191.2</v>
      </c>
      <c r="Q17" s="33">
        <v>4433.8999999999996</v>
      </c>
      <c r="R17" s="33">
        <v>3699.2</v>
      </c>
      <c r="S17" s="33">
        <v>77.2</v>
      </c>
      <c r="T17" s="33">
        <v>309.39999999999998</v>
      </c>
      <c r="U17" s="33">
        <v>22203.7</v>
      </c>
      <c r="V17" s="33">
        <v>779</v>
      </c>
      <c r="W17" s="33">
        <v>1194.2</v>
      </c>
      <c r="X17" s="33">
        <v>11.5</v>
      </c>
      <c r="Y17" s="33">
        <v>31.5</v>
      </c>
      <c r="Z17" s="33">
        <v>580.1</v>
      </c>
      <c r="AA17" s="33">
        <v>107.39999999999999</v>
      </c>
      <c r="AB17" s="33">
        <v>16.8</v>
      </c>
      <c r="AC17" s="33">
        <v>334.4</v>
      </c>
      <c r="AD17" s="33">
        <v>48.9</v>
      </c>
      <c r="AE17" s="33">
        <v>109</v>
      </c>
      <c r="AF17" s="33">
        <v>72702.400000000009</v>
      </c>
      <c r="AG17" s="33">
        <v>459.8</v>
      </c>
      <c r="AH17" s="33">
        <v>1875</v>
      </c>
      <c r="AI17" s="31">
        <f t="shared" si="2"/>
        <v>19558.099999999999</v>
      </c>
      <c r="AJ17" s="33">
        <v>8433.2999999999993</v>
      </c>
      <c r="AK17" s="33">
        <v>4275.3999999999996</v>
      </c>
      <c r="AL17" s="33">
        <v>6849.4</v>
      </c>
      <c r="AM17" s="31">
        <f t="shared" si="3"/>
        <v>91165.800000000017</v>
      </c>
      <c r="AN17" s="33">
        <v>920</v>
      </c>
      <c r="AO17" s="33">
        <v>12135.599999999999</v>
      </c>
      <c r="AP17" s="33">
        <v>3637.8</v>
      </c>
      <c r="AQ17" s="33">
        <v>39485.599999999999</v>
      </c>
      <c r="AR17" s="33">
        <v>10354.699999999999</v>
      </c>
      <c r="AS17" s="33">
        <v>23010.9</v>
      </c>
      <c r="AT17" s="33">
        <v>775.1</v>
      </c>
      <c r="AU17" s="33">
        <v>261.10000000000002</v>
      </c>
      <c r="AV17" s="33">
        <v>169.8</v>
      </c>
      <c r="AW17" s="33">
        <v>415.2</v>
      </c>
      <c r="AX17" s="31">
        <f t="shared" si="4"/>
        <v>586.39999999999986</v>
      </c>
      <c r="AY17" s="33">
        <v>108.69999999999999</v>
      </c>
      <c r="AZ17" s="33">
        <v>57.7</v>
      </c>
      <c r="BA17" s="33">
        <v>26</v>
      </c>
      <c r="BB17" s="33">
        <v>210.5</v>
      </c>
      <c r="BC17" s="33">
        <v>164.2</v>
      </c>
      <c r="BD17" s="33">
        <v>19.3</v>
      </c>
      <c r="BE17" s="31">
        <f t="shared" si="5"/>
        <v>300</v>
      </c>
      <c r="BF17" s="33">
        <v>207.7</v>
      </c>
      <c r="BG17" s="33">
        <v>82.8</v>
      </c>
      <c r="BH17" s="33">
        <v>9.5</v>
      </c>
      <c r="BI17" s="33">
        <f t="shared" si="6"/>
        <v>266.60000000000002</v>
      </c>
      <c r="BJ17" s="33">
        <v>266.60000000000002</v>
      </c>
      <c r="BK17" s="33">
        <f t="shared" si="7"/>
        <v>2331</v>
      </c>
      <c r="BL17" s="33">
        <v>171.9</v>
      </c>
      <c r="BM17" s="33">
        <v>148.30000000000001</v>
      </c>
      <c r="BN17" s="33">
        <v>199.1</v>
      </c>
      <c r="BO17" s="33">
        <v>21.6</v>
      </c>
      <c r="BP17" s="33">
        <v>61.4</v>
      </c>
      <c r="BQ17" s="33">
        <v>31.3</v>
      </c>
      <c r="BR17" s="33">
        <v>34.4</v>
      </c>
      <c r="BS17" s="33">
        <v>422.4</v>
      </c>
      <c r="BT17" s="33">
        <v>44</v>
      </c>
      <c r="BU17" s="33">
        <v>350.5</v>
      </c>
      <c r="BV17" s="33">
        <v>47</v>
      </c>
      <c r="BW17" s="33">
        <v>324.5</v>
      </c>
      <c r="BX17" s="33">
        <v>474.59999999999997</v>
      </c>
      <c r="BY17" s="33">
        <f t="shared" si="8"/>
        <v>7184.8</v>
      </c>
      <c r="BZ17" s="33">
        <v>2752.8</v>
      </c>
      <c r="CA17" s="33">
        <v>786</v>
      </c>
      <c r="CB17" s="33">
        <v>771</v>
      </c>
      <c r="CC17" s="33">
        <v>1603.8</v>
      </c>
      <c r="CD17" s="33">
        <v>1271.2</v>
      </c>
      <c r="CE17" s="33">
        <f t="shared" si="9"/>
        <v>1681.2</v>
      </c>
      <c r="CF17" s="33">
        <v>46</v>
      </c>
      <c r="CG17" s="33">
        <v>59.9</v>
      </c>
      <c r="CH17" s="33">
        <v>4.3</v>
      </c>
      <c r="CI17" s="33">
        <v>416.9</v>
      </c>
      <c r="CJ17" s="33">
        <v>122.6</v>
      </c>
      <c r="CK17" s="33">
        <v>32.700000000000003</v>
      </c>
      <c r="CL17" s="33">
        <v>998.8</v>
      </c>
      <c r="CM17" s="33" t="s">
        <v>108</v>
      </c>
      <c r="CN17" s="33" t="s">
        <v>108</v>
      </c>
      <c r="CO17" s="33" t="s">
        <v>108</v>
      </c>
      <c r="CP17" s="33">
        <v>40068.000000000007</v>
      </c>
      <c r="CQ17" s="33">
        <v>36059.9</v>
      </c>
      <c r="CR17" s="33">
        <v>320564.89999999997</v>
      </c>
    </row>
    <row r="18" spans="1:96" ht="15" customHeight="1" thickBot="1">
      <c r="A18" s="29">
        <v>2002</v>
      </c>
      <c r="B18" s="31">
        <f t="shared" si="0"/>
        <v>27153.3</v>
      </c>
      <c r="C18" s="31">
        <v>21543.8</v>
      </c>
      <c r="D18" s="31">
        <v>257.3</v>
      </c>
      <c r="E18" s="31">
        <v>5352.2</v>
      </c>
      <c r="F18" s="31">
        <f t="shared" si="1"/>
        <v>138563.70000000001</v>
      </c>
      <c r="G18" s="31">
        <v>2573.6999999999998</v>
      </c>
      <c r="H18" s="31">
        <v>4303.6000000000004</v>
      </c>
      <c r="I18" s="31">
        <v>502.1</v>
      </c>
      <c r="J18" s="31">
        <v>52.7</v>
      </c>
      <c r="K18" s="32">
        <v>2491.3999999999996</v>
      </c>
      <c r="L18" s="33">
        <v>532.20000000000005</v>
      </c>
      <c r="M18" s="33">
        <v>226.70000000000002</v>
      </c>
      <c r="N18" s="33">
        <v>1292.3999999999999</v>
      </c>
      <c r="O18" s="33">
        <v>7649.2000000000007</v>
      </c>
      <c r="P18" s="33">
        <v>191.1</v>
      </c>
      <c r="Q18" s="33">
        <v>4532.7000000000007</v>
      </c>
      <c r="R18" s="33">
        <v>3474.6000000000004</v>
      </c>
      <c r="S18" s="33">
        <v>77</v>
      </c>
      <c r="T18" s="33">
        <v>295.2</v>
      </c>
      <c r="U18" s="33">
        <v>23188.9</v>
      </c>
      <c r="V18" s="33">
        <v>704</v>
      </c>
      <c r="W18" s="33">
        <v>1046.5999999999999</v>
      </c>
      <c r="X18" s="33">
        <v>12</v>
      </c>
      <c r="Y18" s="33">
        <v>32.4</v>
      </c>
      <c r="Z18" s="33">
        <v>506.7</v>
      </c>
      <c r="AA18" s="33">
        <v>110.10000000000001</v>
      </c>
      <c r="AB18" s="33">
        <v>12.6</v>
      </c>
      <c r="AC18" s="33">
        <v>319.89999999999998</v>
      </c>
      <c r="AD18" s="33">
        <v>39.900000000000006</v>
      </c>
      <c r="AE18" s="33">
        <v>106.6</v>
      </c>
      <c r="AF18" s="33">
        <v>81811.3</v>
      </c>
      <c r="AG18" s="33">
        <v>384.1</v>
      </c>
      <c r="AH18" s="33">
        <v>2094</v>
      </c>
      <c r="AI18" s="31">
        <f t="shared" si="2"/>
        <v>20418.400000000001</v>
      </c>
      <c r="AJ18" s="33">
        <v>8810.1</v>
      </c>
      <c r="AK18" s="33">
        <v>4463</v>
      </c>
      <c r="AL18" s="33">
        <v>7145.3</v>
      </c>
      <c r="AM18" s="31">
        <f t="shared" si="3"/>
        <v>89587.9</v>
      </c>
      <c r="AN18" s="33">
        <v>930</v>
      </c>
      <c r="AO18" s="33">
        <v>11579.599999999999</v>
      </c>
      <c r="AP18" s="33">
        <v>4028.1</v>
      </c>
      <c r="AQ18" s="33">
        <v>38983.199999999997</v>
      </c>
      <c r="AR18" s="33">
        <v>10262.5</v>
      </c>
      <c r="AS18" s="33">
        <v>22293.600000000002</v>
      </c>
      <c r="AT18" s="33">
        <v>719.9</v>
      </c>
      <c r="AU18" s="33">
        <v>217.5</v>
      </c>
      <c r="AV18" s="33">
        <v>167.9</v>
      </c>
      <c r="AW18" s="33">
        <v>405.6</v>
      </c>
      <c r="AX18" s="31">
        <f t="shared" si="4"/>
        <v>515.6</v>
      </c>
      <c r="AY18" s="33">
        <v>111.2</v>
      </c>
      <c r="AZ18" s="33">
        <v>52.9</v>
      </c>
      <c r="BA18" s="33">
        <v>24.8</v>
      </c>
      <c r="BB18" s="33">
        <v>193.7</v>
      </c>
      <c r="BC18" s="33">
        <v>121.9</v>
      </c>
      <c r="BD18" s="33">
        <v>11.1</v>
      </c>
      <c r="BE18" s="31">
        <f t="shared" si="5"/>
        <v>280</v>
      </c>
      <c r="BF18" s="33">
        <v>206.4</v>
      </c>
      <c r="BG18" s="33">
        <v>61</v>
      </c>
      <c r="BH18" s="33">
        <v>12.6</v>
      </c>
      <c r="BI18" s="33">
        <f t="shared" si="6"/>
        <v>201.4</v>
      </c>
      <c r="BJ18" s="33">
        <v>201.4</v>
      </c>
      <c r="BK18" s="33">
        <f t="shared" si="7"/>
        <v>2185.3000000000002</v>
      </c>
      <c r="BL18" s="33">
        <v>134.4</v>
      </c>
      <c r="BM18" s="33">
        <v>116.2</v>
      </c>
      <c r="BN18" s="33">
        <v>146.80000000000001</v>
      </c>
      <c r="BO18" s="33">
        <v>20.8</v>
      </c>
      <c r="BP18" s="33">
        <v>48.1</v>
      </c>
      <c r="BQ18" s="33">
        <v>27.2</v>
      </c>
      <c r="BR18" s="33">
        <v>31.5</v>
      </c>
      <c r="BS18" s="33">
        <v>500</v>
      </c>
      <c r="BT18" s="33">
        <v>42</v>
      </c>
      <c r="BU18" s="33">
        <v>337.6</v>
      </c>
      <c r="BV18" s="33">
        <v>41</v>
      </c>
      <c r="BW18" s="33">
        <v>284.5</v>
      </c>
      <c r="BX18" s="33">
        <v>455.20000000000005</v>
      </c>
      <c r="BY18" s="33">
        <f t="shared" si="8"/>
        <v>7119.7</v>
      </c>
      <c r="BZ18" s="33">
        <v>2918.4</v>
      </c>
      <c r="CA18" s="33">
        <v>723.2</v>
      </c>
      <c r="CB18" s="33">
        <v>842.8</v>
      </c>
      <c r="CC18" s="33">
        <v>1472.1</v>
      </c>
      <c r="CD18" s="33">
        <v>1163.2</v>
      </c>
      <c r="CE18" s="33">
        <f t="shared" si="9"/>
        <v>955.7</v>
      </c>
      <c r="CF18" s="33">
        <v>43.1</v>
      </c>
      <c r="CG18" s="33">
        <v>61.5</v>
      </c>
      <c r="CH18" s="33">
        <v>3.8</v>
      </c>
      <c r="CI18" s="33">
        <v>434.90000000000003</v>
      </c>
      <c r="CJ18" s="33">
        <v>112.2</v>
      </c>
      <c r="CK18" s="33">
        <v>28.3</v>
      </c>
      <c r="CL18" s="33">
        <v>271.90000000000003</v>
      </c>
      <c r="CM18" s="33" t="s">
        <v>108</v>
      </c>
      <c r="CN18" s="33" t="s">
        <v>108</v>
      </c>
      <c r="CO18" s="33" t="s">
        <v>108</v>
      </c>
      <c r="CP18" s="33">
        <v>39236.699999999997</v>
      </c>
      <c r="CQ18" s="33">
        <v>35242.699999999997</v>
      </c>
      <c r="CR18" s="33">
        <v>326217.70000000007</v>
      </c>
    </row>
    <row r="19" spans="1:96" ht="15" customHeight="1" thickBot="1">
      <c r="A19" s="29">
        <v>2003</v>
      </c>
      <c r="B19" s="31">
        <f t="shared" si="0"/>
        <v>25644.6</v>
      </c>
      <c r="C19" s="31">
        <v>21209.3</v>
      </c>
      <c r="D19" s="31">
        <v>223.5</v>
      </c>
      <c r="E19" s="31">
        <v>4211.8</v>
      </c>
      <c r="F19" s="31">
        <f t="shared" si="1"/>
        <v>121302</v>
      </c>
      <c r="G19" s="31">
        <v>2700.5</v>
      </c>
      <c r="H19" s="31">
        <v>4296.3999999999996</v>
      </c>
      <c r="I19" s="31">
        <v>535.6</v>
      </c>
      <c r="J19" s="31">
        <v>44.2</v>
      </c>
      <c r="K19" s="32">
        <v>2346.6999999999998</v>
      </c>
      <c r="L19" s="33">
        <v>461.20000000000005</v>
      </c>
      <c r="M19" s="33">
        <v>226.39999999999998</v>
      </c>
      <c r="N19" s="33">
        <v>1414.1</v>
      </c>
      <c r="O19" s="33">
        <v>7573</v>
      </c>
      <c r="P19" s="33">
        <v>187.9</v>
      </c>
      <c r="Q19" s="33">
        <v>4516.9000000000005</v>
      </c>
      <c r="R19" s="33">
        <v>3514.3999999999996</v>
      </c>
      <c r="S19" s="33">
        <v>75.400000000000006</v>
      </c>
      <c r="T19" s="33">
        <v>280.89999999999998</v>
      </c>
      <c r="U19" s="33">
        <v>21711.8</v>
      </c>
      <c r="V19" s="33">
        <v>675.5</v>
      </c>
      <c r="W19" s="33">
        <v>1082.5</v>
      </c>
      <c r="X19" s="33">
        <v>12.5</v>
      </c>
      <c r="Y19" s="33">
        <v>29.099999999999998</v>
      </c>
      <c r="Z19" s="33">
        <v>529.5</v>
      </c>
      <c r="AA19" s="33">
        <v>105.1</v>
      </c>
      <c r="AB19" s="33">
        <v>11.299999999999999</v>
      </c>
      <c r="AC19" s="33">
        <v>316.8</v>
      </c>
      <c r="AD19" s="33">
        <v>39.1</v>
      </c>
      <c r="AE19" s="33">
        <v>108.8</v>
      </c>
      <c r="AF19" s="33">
        <v>65892</v>
      </c>
      <c r="AG19" s="33">
        <v>423</v>
      </c>
      <c r="AH19" s="33">
        <v>2191.4</v>
      </c>
      <c r="AI19" s="31">
        <f t="shared" si="2"/>
        <v>20062.5</v>
      </c>
      <c r="AJ19" s="33">
        <v>8664.5</v>
      </c>
      <c r="AK19" s="33">
        <v>4386.5</v>
      </c>
      <c r="AL19" s="33">
        <v>7011.5</v>
      </c>
      <c r="AM19" s="31">
        <f t="shared" si="3"/>
        <v>91452.900000000009</v>
      </c>
      <c r="AN19" s="33">
        <v>956.8</v>
      </c>
      <c r="AO19" s="33">
        <v>11329.499999999998</v>
      </c>
      <c r="AP19" s="33">
        <v>4104</v>
      </c>
      <c r="AQ19" s="33">
        <v>36523.599999999999</v>
      </c>
      <c r="AR19" s="33">
        <v>13174.6</v>
      </c>
      <c r="AS19" s="33">
        <v>23853.3</v>
      </c>
      <c r="AT19" s="33">
        <v>711.3</v>
      </c>
      <c r="AU19" s="33">
        <v>218.1</v>
      </c>
      <c r="AV19" s="33">
        <v>170.2</v>
      </c>
      <c r="AW19" s="33">
        <v>411.5</v>
      </c>
      <c r="AX19" s="31">
        <f t="shared" si="4"/>
        <v>532.20000000000005</v>
      </c>
      <c r="AY19" s="33">
        <v>110.99999999999999</v>
      </c>
      <c r="AZ19" s="33">
        <v>50.8</v>
      </c>
      <c r="BA19" s="33">
        <v>22.6</v>
      </c>
      <c r="BB19" s="33">
        <v>213.6</v>
      </c>
      <c r="BC19" s="33">
        <v>124.2</v>
      </c>
      <c r="BD19" s="33">
        <v>10</v>
      </c>
      <c r="BE19" s="31">
        <f t="shared" si="5"/>
        <v>281.2</v>
      </c>
      <c r="BF19" s="33">
        <v>205.1</v>
      </c>
      <c r="BG19" s="33">
        <v>64.2</v>
      </c>
      <c r="BH19" s="33">
        <v>11.9</v>
      </c>
      <c r="BI19" s="33">
        <f t="shared" si="6"/>
        <v>184.6</v>
      </c>
      <c r="BJ19" s="33">
        <v>184.6</v>
      </c>
      <c r="BK19" s="33">
        <f t="shared" si="7"/>
        <v>2195.9</v>
      </c>
      <c r="BL19" s="33">
        <v>132.5</v>
      </c>
      <c r="BM19" s="33">
        <v>115.2</v>
      </c>
      <c r="BN19" s="33">
        <v>149.1</v>
      </c>
      <c r="BO19" s="33">
        <v>19.7</v>
      </c>
      <c r="BP19" s="33">
        <v>48.9</v>
      </c>
      <c r="BQ19" s="33">
        <v>29</v>
      </c>
      <c r="BR19" s="33">
        <v>29.7</v>
      </c>
      <c r="BS19" s="33">
        <v>505.4</v>
      </c>
      <c r="BT19" s="33">
        <v>43.8</v>
      </c>
      <c r="BU19" s="33">
        <v>324.7</v>
      </c>
      <c r="BV19" s="33">
        <v>42.9</v>
      </c>
      <c r="BW19" s="33">
        <v>284.8</v>
      </c>
      <c r="BX19" s="33">
        <v>470.2</v>
      </c>
      <c r="BY19" s="33">
        <f t="shared" si="8"/>
        <v>6525.7</v>
      </c>
      <c r="BZ19" s="33">
        <v>2606.3999999999996</v>
      </c>
      <c r="CA19" s="33">
        <v>690.89999999999986</v>
      </c>
      <c r="CB19" s="33">
        <v>735.5</v>
      </c>
      <c r="CC19" s="33">
        <v>1391.6</v>
      </c>
      <c r="CD19" s="33">
        <v>1101.3</v>
      </c>
      <c r="CE19" s="33">
        <f t="shared" si="9"/>
        <v>845.5</v>
      </c>
      <c r="CF19" s="33">
        <v>45</v>
      </c>
      <c r="CG19" s="33">
        <v>55.7</v>
      </c>
      <c r="CH19" s="33">
        <v>3.1</v>
      </c>
      <c r="CI19" s="33">
        <v>374.8</v>
      </c>
      <c r="CJ19" s="33">
        <v>109.4</v>
      </c>
      <c r="CK19" s="33">
        <v>27.3</v>
      </c>
      <c r="CL19" s="33">
        <v>230.2</v>
      </c>
      <c r="CM19" s="33" t="s">
        <v>108</v>
      </c>
      <c r="CN19" s="33" t="s">
        <v>108</v>
      </c>
      <c r="CO19" s="33" t="s">
        <v>108</v>
      </c>
      <c r="CP19" s="33">
        <v>37418.099999999991</v>
      </c>
      <c r="CQ19" s="33">
        <v>33512.199999999997</v>
      </c>
      <c r="CR19" s="33">
        <v>306445.20000000007</v>
      </c>
    </row>
    <row r="20" spans="1:96" ht="15" customHeight="1" thickBot="1">
      <c r="A20" s="29">
        <v>2004</v>
      </c>
      <c r="B20" s="31">
        <f t="shared" si="0"/>
        <v>27507.699999999997</v>
      </c>
      <c r="C20" s="31">
        <v>22381.899999999998</v>
      </c>
      <c r="D20" s="31">
        <v>219.5</v>
      </c>
      <c r="E20" s="31">
        <v>4906.3</v>
      </c>
      <c r="F20" s="31">
        <f t="shared" si="1"/>
        <v>124941</v>
      </c>
      <c r="G20" s="31">
        <v>2808.1</v>
      </c>
      <c r="H20" s="31">
        <v>4167.1000000000004</v>
      </c>
      <c r="I20" s="31">
        <v>472.4</v>
      </c>
      <c r="J20" s="31">
        <v>38.1</v>
      </c>
      <c r="K20" s="32">
        <v>2258.8000000000002</v>
      </c>
      <c r="L20" s="33">
        <v>431.29999999999995</v>
      </c>
      <c r="M20" s="33">
        <v>207.29999999999998</v>
      </c>
      <c r="N20" s="33">
        <v>1546.3</v>
      </c>
      <c r="O20" s="33">
        <v>7768.1</v>
      </c>
      <c r="P20" s="33">
        <v>174.79999999999998</v>
      </c>
      <c r="Q20" s="33">
        <v>4609.4000000000005</v>
      </c>
      <c r="R20" s="33">
        <v>3775.8</v>
      </c>
      <c r="S20" s="33">
        <v>75.400000000000006</v>
      </c>
      <c r="T20" s="33">
        <v>281.2</v>
      </c>
      <c r="U20" s="33">
        <v>23232.199999999997</v>
      </c>
      <c r="V20" s="33">
        <v>732.69999999999993</v>
      </c>
      <c r="W20" s="33">
        <v>1089.2</v>
      </c>
      <c r="X20" s="33">
        <v>13.2</v>
      </c>
      <c r="Y20" s="33">
        <v>27.400000000000002</v>
      </c>
      <c r="Z20" s="33">
        <v>434.4</v>
      </c>
      <c r="AA20" s="33">
        <v>105.7</v>
      </c>
      <c r="AB20" s="33">
        <v>11.799999999999999</v>
      </c>
      <c r="AC20" s="33">
        <v>303.40000000000003</v>
      </c>
      <c r="AD20" s="33">
        <v>34</v>
      </c>
      <c r="AE20" s="33">
        <v>108.39999999999999</v>
      </c>
      <c r="AF20" s="33">
        <v>67574</v>
      </c>
      <c r="AG20" s="33">
        <v>388.3</v>
      </c>
      <c r="AH20" s="33">
        <v>2272.1999999999998</v>
      </c>
      <c r="AI20" s="31">
        <f t="shared" si="2"/>
        <v>20465.900000000001</v>
      </c>
      <c r="AJ20" s="33">
        <v>8845.3000000000011</v>
      </c>
      <c r="AK20" s="33">
        <v>4474.2</v>
      </c>
      <c r="AL20" s="33">
        <v>7146.4</v>
      </c>
      <c r="AM20" s="31">
        <f t="shared" si="3"/>
        <v>94182.9</v>
      </c>
      <c r="AN20" s="33">
        <v>1015.8</v>
      </c>
      <c r="AO20" s="33">
        <v>11327.5</v>
      </c>
      <c r="AP20" s="33">
        <v>4001.8</v>
      </c>
      <c r="AQ20" s="33">
        <v>37351.9</v>
      </c>
      <c r="AR20" s="33">
        <v>13253.9</v>
      </c>
      <c r="AS20" s="33">
        <v>25774.5</v>
      </c>
      <c r="AT20" s="33">
        <v>677.1</v>
      </c>
      <c r="AU20" s="33">
        <v>201.6</v>
      </c>
      <c r="AV20" s="33">
        <v>168.9</v>
      </c>
      <c r="AW20" s="33">
        <v>409.9</v>
      </c>
      <c r="AX20" s="31">
        <f t="shared" si="4"/>
        <v>498.3</v>
      </c>
      <c r="AY20" s="33">
        <v>104.2</v>
      </c>
      <c r="AZ20" s="33">
        <v>47.7</v>
      </c>
      <c r="BA20" s="33">
        <v>21.7</v>
      </c>
      <c r="BB20" s="33">
        <v>207.1</v>
      </c>
      <c r="BC20" s="33">
        <v>109.9</v>
      </c>
      <c r="BD20" s="33">
        <v>7.7</v>
      </c>
      <c r="BE20" s="31">
        <f t="shared" si="5"/>
        <v>357.79999999999995</v>
      </c>
      <c r="BF20" s="33">
        <v>189.6</v>
      </c>
      <c r="BG20" s="33">
        <v>53.3</v>
      </c>
      <c r="BH20" s="33">
        <v>114.9</v>
      </c>
      <c r="BI20" s="33">
        <f t="shared" si="6"/>
        <v>152.6</v>
      </c>
      <c r="BJ20" s="33">
        <v>152.6</v>
      </c>
      <c r="BK20" s="33">
        <f t="shared" si="7"/>
        <v>2103.8000000000002</v>
      </c>
      <c r="BL20" s="33">
        <v>129.6</v>
      </c>
      <c r="BM20" s="33">
        <v>113.7</v>
      </c>
      <c r="BN20" s="33">
        <v>142.9</v>
      </c>
      <c r="BO20" s="33">
        <v>19.5</v>
      </c>
      <c r="BP20" s="33">
        <v>45.9</v>
      </c>
      <c r="BQ20" s="33">
        <v>27.8</v>
      </c>
      <c r="BR20" s="33">
        <v>29</v>
      </c>
      <c r="BS20" s="33">
        <v>465.1</v>
      </c>
      <c r="BT20" s="33">
        <v>45.7</v>
      </c>
      <c r="BU20" s="33">
        <v>302</v>
      </c>
      <c r="BV20" s="33">
        <v>43.1</v>
      </c>
      <c r="BW20" s="33">
        <v>292.2</v>
      </c>
      <c r="BX20" s="33">
        <v>447.3</v>
      </c>
      <c r="BY20" s="33">
        <f t="shared" si="8"/>
        <v>6274.1</v>
      </c>
      <c r="BZ20" s="33">
        <v>2447.4</v>
      </c>
      <c r="CA20" s="33">
        <v>655.4</v>
      </c>
      <c r="CB20" s="33">
        <v>773.4</v>
      </c>
      <c r="CC20" s="33">
        <v>1337.3</v>
      </c>
      <c r="CD20" s="33">
        <v>1060.6000000000001</v>
      </c>
      <c r="CE20" s="33">
        <f t="shared" si="9"/>
        <v>803.6</v>
      </c>
      <c r="CF20" s="33">
        <v>38.799999999999997</v>
      </c>
      <c r="CG20" s="33">
        <v>52.8</v>
      </c>
      <c r="CH20" s="33">
        <v>3</v>
      </c>
      <c r="CI20" s="33">
        <v>355.1</v>
      </c>
      <c r="CJ20" s="33">
        <v>109.9</v>
      </c>
      <c r="CK20" s="33">
        <v>28</v>
      </c>
      <c r="CL20" s="33">
        <v>216</v>
      </c>
      <c r="CM20" s="33" t="s">
        <v>108</v>
      </c>
      <c r="CN20" s="33" t="s">
        <v>108</v>
      </c>
      <c r="CO20" s="33" t="s">
        <v>108</v>
      </c>
      <c r="CP20" s="33">
        <v>35970.399999999994</v>
      </c>
      <c r="CQ20" s="33">
        <v>32093.1</v>
      </c>
      <c r="CR20" s="33">
        <v>313258.09999999986</v>
      </c>
    </row>
    <row r="21" spans="1:96" ht="15" customHeight="1" thickBot="1">
      <c r="A21" s="29">
        <v>2005</v>
      </c>
      <c r="B21" s="31">
        <f t="shared" si="0"/>
        <v>23593.1</v>
      </c>
      <c r="C21" s="31">
        <v>19207.5</v>
      </c>
      <c r="D21" s="31">
        <v>227.2</v>
      </c>
      <c r="E21" s="31">
        <v>4158.3999999999996</v>
      </c>
      <c r="F21" s="31">
        <f t="shared" si="1"/>
        <v>136073.30000000002</v>
      </c>
      <c r="G21" s="31">
        <v>2641</v>
      </c>
      <c r="H21" s="31">
        <v>4148.8</v>
      </c>
      <c r="I21" s="31">
        <v>484.1</v>
      </c>
      <c r="J21" s="31">
        <v>36</v>
      </c>
      <c r="K21" s="32">
        <v>2252.1</v>
      </c>
      <c r="L21" s="33">
        <v>409.3</v>
      </c>
      <c r="M21" s="33">
        <v>191.1</v>
      </c>
      <c r="N21" s="33">
        <v>1397.6</v>
      </c>
      <c r="O21" s="33">
        <v>7909.4000000000005</v>
      </c>
      <c r="P21" s="33">
        <v>173.7</v>
      </c>
      <c r="Q21" s="33">
        <v>4461.8</v>
      </c>
      <c r="R21" s="33">
        <v>3617.4</v>
      </c>
      <c r="S21" s="33">
        <v>72.400000000000006</v>
      </c>
      <c r="T21" s="33">
        <v>207.9</v>
      </c>
      <c r="U21" s="33">
        <v>23615.399999999998</v>
      </c>
      <c r="V21" s="33">
        <v>793.30000000000007</v>
      </c>
      <c r="W21" s="33">
        <v>1121</v>
      </c>
      <c r="X21" s="33">
        <v>15.299999999999999</v>
      </c>
      <c r="Y21" s="33">
        <v>26.700000000000003</v>
      </c>
      <c r="Z21" s="33">
        <v>431</v>
      </c>
      <c r="AA21" s="33">
        <v>103</v>
      </c>
      <c r="AB21" s="33">
        <v>10.6</v>
      </c>
      <c r="AC21" s="33">
        <v>310.2</v>
      </c>
      <c r="AD21" s="33">
        <v>33.1</v>
      </c>
      <c r="AE21" s="33">
        <v>107.60000000000001</v>
      </c>
      <c r="AF21" s="33">
        <v>78823.500000000015</v>
      </c>
      <c r="AG21" s="33">
        <v>292.3</v>
      </c>
      <c r="AH21" s="33">
        <v>2387.6999999999998</v>
      </c>
      <c r="AI21" s="31">
        <f t="shared" si="2"/>
        <v>19192.400000000001</v>
      </c>
      <c r="AJ21" s="33">
        <v>8288.5</v>
      </c>
      <c r="AK21" s="33">
        <v>4194.6000000000004</v>
      </c>
      <c r="AL21" s="33">
        <v>6709.2999999999993</v>
      </c>
      <c r="AM21" s="31">
        <f t="shared" si="3"/>
        <v>94952.799999999988</v>
      </c>
      <c r="AN21" s="33">
        <v>991</v>
      </c>
      <c r="AO21" s="33">
        <v>11259.3</v>
      </c>
      <c r="AP21" s="33">
        <v>4265.7</v>
      </c>
      <c r="AQ21" s="33">
        <v>35438.199999999997</v>
      </c>
      <c r="AR21" s="33">
        <v>14828.4</v>
      </c>
      <c r="AS21" s="33">
        <v>26750.799999999999</v>
      </c>
      <c r="AT21" s="33">
        <v>691.7</v>
      </c>
      <c r="AU21" s="33">
        <v>197.1</v>
      </c>
      <c r="AV21" s="33">
        <v>157.9</v>
      </c>
      <c r="AW21" s="33">
        <v>372.70000000000005</v>
      </c>
      <c r="AX21" s="31">
        <f t="shared" si="4"/>
        <v>489.70000000000005</v>
      </c>
      <c r="AY21" s="33">
        <v>102.69999999999999</v>
      </c>
      <c r="AZ21" s="33">
        <v>47.4</v>
      </c>
      <c r="BA21" s="33">
        <v>22</v>
      </c>
      <c r="BB21" s="33">
        <v>205.6</v>
      </c>
      <c r="BC21" s="33">
        <v>103.9</v>
      </c>
      <c r="BD21" s="33">
        <v>8.1</v>
      </c>
      <c r="BE21" s="31">
        <f t="shared" si="5"/>
        <v>324.90000000000003</v>
      </c>
      <c r="BF21" s="33">
        <v>189.3</v>
      </c>
      <c r="BG21" s="33">
        <v>49.4</v>
      </c>
      <c r="BH21" s="33">
        <v>86.2</v>
      </c>
      <c r="BI21" s="33">
        <f t="shared" si="6"/>
        <v>147.80000000000001</v>
      </c>
      <c r="BJ21" s="33">
        <v>147.80000000000001</v>
      </c>
      <c r="BK21" s="33">
        <f t="shared" si="7"/>
        <v>2137.5</v>
      </c>
      <c r="BL21" s="33">
        <v>129.69999999999999</v>
      </c>
      <c r="BM21" s="33">
        <v>114.1</v>
      </c>
      <c r="BN21" s="33">
        <v>148.1</v>
      </c>
      <c r="BO21" s="33">
        <v>18</v>
      </c>
      <c r="BP21" s="33">
        <v>47.2</v>
      </c>
      <c r="BQ21" s="33">
        <v>29.5</v>
      </c>
      <c r="BR21" s="33">
        <v>27.7</v>
      </c>
      <c r="BS21" s="33">
        <v>470.4</v>
      </c>
      <c r="BT21" s="33">
        <v>48.6</v>
      </c>
      <c r="BU21" s="33">
        <v>296.7</v>
      </c>
      <c r="BV21" s="33">
        <v>44.1</v>
      </c>
      <c r="BW21" s="33">
        <v>288</v>
      </c>
      <c r="BX21" s="33">
        <v>475.4</v>
      </c>
      <c r="BY21" s="33">
        <f t="shared" si="8"/>
        <v>5938.2000000000007</v>
      </c>
      <c r="BZ21" s="33">
        <v>2444.3000000000002</v>
      </c>
      <c r="CA21" s="33">
        <v>602</v>
      </c>
      <c r="CB21" s="33">
        <v>684.9</v>
      </c>
      <c r="CC21" s="33">
        <v>1230</v>
      </c>
      <c r="CD21" s="33">
        <v>977</v>
      </c>
      <c r="CE21" s="33">
        <f t="shared" si="9"/>
        <v>780.4</v>
      </c>
      <c r="CF21" s="33">
        <v>42.3</v>
      </c>
      <c r="CG21" s="33">
        <v>45</v>
      </c>
      <c r="CH21" s="33">
        <v>2.8</v>
      </c>
      <c r="CI21" s="33">
        <v>347.3</v>
      </c>
      <c r="CJ21" s="33">
        <v>106</v>
      </c>
      <c r="CK21" s="33">
        <v>27.6</v>
      </c>
      <c r="CL21" s="33">
        <v>209.4</v>
      </c>
      <c r="CM21" s="33" t="s">
        <v>108</v>
      </c>
      <c r="CN21" s="33" t="s">
        <v>108</v>
      </c>
      <c r="CO21" s="33" t="s">
        <v>108</v>
      </c>
      <c r="CP21" s="33">
        <v>34452.600000000006</v>
      </c>
      <c r="CQ21" s="33">
        <v>30612.9</v>
      </c>
      <c r="CR21" s="33">
        <v>318082.70000000007</v>
      </c>
    </row>
    <row r="22" spans="1:96" ht="15" customHeight="1" thickBot="1">
      <c r="A22" s="29">
        <v>2006</v>
      </c>
      <c r="B22" s="31">
        <f t="shared" si="0"/>
        <v>22784.199999999997</v>
      </c>
      <c r="C22" s="31">
        <v>18206.3</v>
      </c>
      <c r="D22" s="31">
        <v>207.5</v>
      </c>
      <c r="E22" s="31">
        <v>4370.3999999999996</v>
      </c>
      <c r="F22" s="31">
        <f t="shared" si="1"/>
        <v>120636.79999999999</v>
      </c>
      <c r="G22" s="31">
        <v>2478.8000000000002</v>
      </c>
      <c r="H22" s="31">
        <v>4141.1000000000004</v>
      </c>
      <c r="I22" s="31">
        <v>466.2</v>
      </c>
      <c r="J22" s="31">
        <v>33.199999999999996</v>
      </c>
      <c r="K22" s="32">
        <v>2203</v>
      </c>
      <c r="L22" s="33">
        <v>384.20000000000005</v>
      </c>
      <c r="M22" s="33">
        <v>173.9</v>
      </c>
      <c r="N22" s="33">
        <v>1462.4</v>
      </c>
      <c r="O22" s="33">
        <v>8164.8</v>
      </c>
      <c r="P22" s="33">
        <v>167.1</v>
      </c>
      <c r="Q22" s="33">
        <v>4656.2000000000007</v>
      </c>
      <c r="R22" s="33">
        <v>3331.3999999999996</v>
      </c>
      <c r="S22" s="33">
        <v>72.800000000000011</v>
      </c>
      <c r="T22" s="33">
        <v>211.1</v>
      </c>
      <c r="U22" s="33">
        <v>23601.8</v>
      </c>
      <c r="V22" s="33">
        <v>834.2</v>
      </c>
      <c r="W22" s="33">
        <v>1133.0999999999999</v>
      </c>
      <c r="X22" s="33">
        <v>16</v>
      </c>
      <c r="Y22" s="33">
        <v>26</v>
      </c>
      <c r="Z22" s="33">
        <v>495.79999999999995</v>
      </c>
      <c r="AA22" s="33">
        <v>106.7</v>
      </c>
      <c r="AB22" s="33">
        <v>9.6999999999999993</v>
      </c>
      <c r="AC22" s="33">
        <v>309.89999999999998</v>
      </c>
      <c r="AD22" s="33">
        <v>31.700000000000003</v>
      </c>
      <c r="AE22" s="33">
        <v>107.7</v>
      </c>
      <c r="AF22" s="33">
        <v>63362.8</v>
      </c>
      <c r="AG22" s="33">
        <v>275.60000000000002</v>
      </c>
      <c r="AH22" s="33">
        <v>2379.6000000000004</v>
      </c>
      <c r="AI22" s="31">
        <f t="shared" si="2"/>
        <v>16864.3</v>
      </c>
      <c r="AJ22" s="33">
        <v>7279.1</v>
      </c>
      <c r="AK22" s="33">
        <v>3686.4</v>
      </c>
      <c r="AL22" s="33">
        <v>5898.8</v>
      </c>
      <c r="AM22" s="31">
        <f t="shared" si="3"/>
        <v>95091.9</v>
      </c>
      <c r="AN22" s="33">
        <v>963.4</v>
      </c>
      <c r="AO22" s="33">
        <v>10440.199999999999</v>
      </c>
      <c r="AP22" s="33">
        <v>3962.4</v>
      </c>
      <c r="AQ22" s="33">
        <v>36335.599999999999</v>
      </c>
      <c r="AR22" s="33">
        <v>14157.9</v>
      </c>
      <c r="AS22" s="33">
        <v>27876.199999999997</v>
      </c>
      <c r="AT22" s="33">
        <v>682.4</v>
      </c>
      <c r="AU22" s="33">
        <v>181.8</v>
      </c>
      <c r="AV22" s="33">
        <v>147.69999999999999</v>
      </c>
      <c r="AW22" s="33">
        <v>344.29999999999995</v>
      </c>
      <c r="AX22" s="31">
        <f t="shared" si="4"/>
        <v>457.6</v>
      </c>
      <c r="AY22" s="33">
        <v>93.699999999999989</v>
      </c>
      <c r="AZ22" s="33">
        <v>48.2</v>
      </c>
      <c r="BA22" s="33">
        <v>22</v>
      </c>
      <c r="BB22" s="33">
        <v>195.8</v>
      </c>
      <c r="BC22" s="33">
        <v>90.3</v>
      </c>
      <c r="BD22" s="33">
        <v>7.6</v>
      </c>
      <c r="BE22" s="31">
        <f t="shared" si="5"/>
        <v>321.60000000000002</v>
      </c>
      <c r="BF22" s="33">
        <v>193.1</v>
      </c>
      <c r="BG22" s="33">
        <v>47.5</v>
      </c>
      <c r="BH22" s="33">
        <v>81</v>
      </c>
      <c r="BI22" s="33">
        <f t="shared" si="6"/>
        <v>127.3</v>
      </c>
      <c r="BJ22" s="33">
        <v>127.3</v>
      </c>
      <c r="BK22" s="33">
        <f t="shared" si="7"/>
        <v>2093.7000000000003</v>
      </c>
      <c r="BL22" s="33">
        <v>115.8</v>
      </c>
      <c r="BM22" s="33">
        <v>103.3</v>
      </c>
      <c r="BN22" s="33">
        <v>147.4</v>
      </c>
      <c r="BO22" s="33">
        <v>17.3</v>
      </c>
      <c r="BP22" s="33">
        <v>50</v>
      </c>
      <c r="BQ22" s="33">
        <v>28.5</v>
      </c>
      <c r="BR22" s="33">
        <v>27.5</v>
      </c>
      <c r="BS22" s="33">
        <v>469.9</v>
      </c>
      <c r="BT22" s="33">
        <v>50.6</v>
      </c>
      <c r="BU22" s="33">
        <v>314</v>
      </c>
      <c r="BV22" s="33">
        <v>45.7</v>
      </c>
      <c r="BW22" s="33">
        <v>280.59999999999997</v>
      </c>
      <c r="BX22" s="33">
        <v>443.09999999999997</v>
      </c>
      <c r="BY22" s="33">
        <f t="shared" si="8"/>
        <v>5310.7999999999993</v>
      </c>
      <c r="BZ22" s="33">
        <v>2261.8000000000002</v>
      </c>
      <c r="CA22" s="33">
        <v>527.69999999999993</v>
      </c>
      <c r="CB22" s="33">
        <v>606.6</v>
      </c>
      <c r="CC22" s="33">
        <v>1068.5999999999999</v>
      </c>
      <c r="CD22" s="33">
        <v>846.09999999999991</v>
      </c>
      <c r="CE22" s="33">
        <f t="shared" si="9"/>
        <v>726.30000000000007</v>
      </c>
      <c r="CF22" s="33">
        <v>40.700000000000003</v>
      </c>
      <c r="CG22" s="33">
        <v>43.3</v>
      </c>
      <c r="CH22" s="33">
        <v>2.6</v>
      </c>
      <c r="CI22" s="33">
        <v>325.8</v>
      </c>
      <c r="CJ22" s="33">
        <v>101.6</v>
      </c>
      <c r="CK22" s="33">
        <v>28.7</v>
      </c>
      <c r="CL22" s="33">
        <v>183.6</v>
      </c>
      <c r="CM22" s="33" t="s">
        <v>108</v>
      </c>
      <c r="CN22" s="33" t="s">
        <v>108</v>
      </c>
      <c r="CO22" s="33" t="s">
        <v>108</v>
      </c>
      <c r="CP22" s="33">
        <v>33222.199999999997</v>
      </c>
      <c r="CQ22" s="33">
        <v>29549.1</v>
      </c>
      <c r="CR22" s="33">
        <v>297636.69999999984</v>
      </c>
    </row>
    <row r="23" spans="1:96" ht="15" customHeight="1" thickBot="1">
      <c r="A23" s="29">
        <v>2007</v>
      </c>
      <c r="B23" s="31">
        <f t="shared" si="0"/>
        <v>22713.199999999997</v>
      </c>
      <c r="C23" s="31">
        <v>18823.599999999999</v>
      </c>
      <c r="D23" s="31">
        <v>206</v>
      </c>
      <c r="E23" s="31">
        <v>3683.6</v>
      </c>
      <c r="F23" s="31">
        <f t="shared" si="1"/>
        <v>115949.69999999998</v>
      </c>
      <c r="G23" s="31">
        <v>2663.3</v>
      </c>
      <c r="H23" s="31">
        <v>4154.2</v>
      </c>
      <c r="I23" s="31">
        <v>439.9</v>
      </c>
      <c r="J23" s="31">
        <v>30.200000000000003</v>
      </c>
      <c r="K23" s="32">
        <v>2071.4</v>
      </c>
      <c r="L23" s="33">
        <v>346.20000000000005</v>
      </c>
      <c r="M23" s="33">
        <v>156.60000000000002</v>
      </c>
      <c r="N23" s="33">
        <v>1389.4</v>
      </c>
      <c r="O23" s="33">
        <v>8094.2000000000007</v>
      </c>
      <c r="P23" s="33">
        <v>145.80000000000001</v>
      </c>
      <c r="Q23" s="33">
        <v>4528.7</v>
      </c>
      <c r="R23" s="33">
        <v>3446.3999999999996</v>
      </c>
      <c r="S23" s="33">
        <v>65.800000000000011</v>
      </c>
      <c r="T23" s="33">
        <v>219.79999999999998</v>
      </c>
      <c r="U23" s="33">
        <v>24428</v>
      </c>
      <c r="V23" s="33">
        <v>791.4</v>
      </c>
      <c r="W23" s="33">
        <v>1150.3</v>
      </c>
      <c r="X23" s="33">
        <v>14.6</v>
      </c>
      <c r="Y23" s="33">
        <v>25</v>
      </c>
      <c r="Z23" s="33">
        <v>484.1</v>
      </c>
      <c r="AA23" s="33">
        <v>102.1</v>
      </c>
      <c r="AB23" s="33">
        <v>10.5</v>
      </c>
      <c r="AC23" s="33">
        <v>298.2</v>
      </c>
      <c r="AD23" s="33">
        <v>30.8</v>
      </c>
      <c r="AE23" s="33">
        <v>101.60000000000001</v>
      </c>
      <c r="AF23" s="33">
        <v>58124.9</v>
      </c>
      <c r="AG23" s="33">
        <v>269.89999999999998</v>
      </c>
      <c r="AH23" s="33">
        <v>2366.4</v>
      </c>
      <c r="AI23" s="31">
        <f t="shared" si="2"/>
        <v>15282.4</v>
      </c>
      <c r="AJ23" s="33">
        <v>6565.5</v>
      </c>
      <c r="AK23" s="33">
        <v>3051.4</v>
      </c>
      <c r="AL23" s="33">
        <v>5665.5</v>
      </c>
      <c r="AM23" s="31">
        <f t="shared" si="3"/>
        <v>97339</v>
      </c>
      <c r="AN23" s="33">
        <v>855.3</v>
      </c>
      <c r="AO23" s="33">
        <v>9581.9</v>
      </c>
      <c r="AP23" s="33">
        <v>3731</v>
      </c>
      <c r="AQ23" s="33">
        <v>35680.5</v>
      </c>
      <c r="AR23" s="33">
        <v>17086.400000000001</v>
      </c>
      <c r="AS23" s="33">
        <v>29035.5</v>
      </c>
      <c r="AT23" s="33">
        <v>703.5</v>
      </c>
      <c r="AU23" s="33">
        <v>168.7</v>
      </c>
      <c r="AV23" s="33">
        <v>151.9</v>
      </c>
      <c r="AW23" s="33">
        <v>344.29999999999995</v>
      </c>
      <c r="AX23" s="31">
        <f t="shared" si="4"/>
        <v>422.09999999999997</v>
      </c>
      <c r="AY23" s="33">
        <v>85</v>
      </c>
      <c r="AZ23" s="33">
        <v>46.4</v>
      </c>
      <c r="BA23" s="33">
        <v>22.1</v>
      </c>
      <c r="BB23" s="33">
        <v>183.8</v>
      </c>
      <c r="BC23" s="33">
        <v>78.099999999999994</v>
      </c>
      <c r="BD23" s="33">
        <v>6.7</v>
      </c>
      <c r="BE23" s="31">
        <f t="shared" si="5"/>
        <v>300.7</v>
      </c>
      <c r="BF23" s="33">
        <v>184.9</v>
      </c>
      <c r="BG23" s="33">
        <v>42.8</v>
      </c>
      <c r="BH23" s="33">
        <v>73</v>
      </c>
      <c r="BI23" s="33">
        <f t="shared" si="6"/>
        <v>111.5</v>
      </c>
      <c r="BJ23" s="33">
        <v>111.5</v>
      </c>
      <c r="BK23" s="33">
        <f t="shared" si="7"/>
        <v>2063.7000000000003</v>
      </c>
      <c r="BL23" s="33">
        <v>110</v>
      </c>
      <c r="BM23" s="33">
        <v>102.1</v>
      </c>
      <c r="BN23" s="33">
        <v>147.30000000000001</v>
      </c>
      <c r="BO23" s="33">
        <v>17.5</v>
      </c>
      <c r="BP23" s="33">
        <v>48</v>
      </c>
      <c r="BQ23" s="33">
        <v>28.3</v>
      </c>
      <c r="BR23" s="33">
        <v>26.4</v>
      </c>
      <c r="BS23" s="33">
        <v>477.6</v>
      </c>
      <c r="BT23" s="33">
        <v>48.1</v>
      </c>
      <c r="BU23" s="33">
        <v>302.5</v>
      </c>
      <c r="BV23" s="33">
        <v>45.3</v>
      </c>
      <c r="BW23" s="33">
        <v>269.5</v>
      </c>
      <c r="BX23" s="33">
        <v>441.09999999999997</v>
      </c>
      <c r="BY23" s="33">
        <f t="shared" si="8"/>
        <v>5227.7999999999993</v>
      </c>
      <c r="BZ23" s="33">
        <v>2287.5</v>
      </c>
      <c r="CA23" s="33">
        <v>454.59999999999997</v>
      </c>
      <c r="CB23" s="33">
        <v>532.79999999999995</v>
      </c>
      <c r="CC23" s="33">
        <v>1117.9000000000001</v>
      </c>
      <c r="CD23" s="33">
        <v>835</v>
      </c>
      <c r="CE23" s="33">
        <f t="shared" si="9"/>
        <v>681.90000000000009</v>
      </c>
      <c r="CF23" s="33">
        <v>39.1</v>
      </c>
      <c r="CG23" s="33">
        <v>40.200000000000003</v>
      </c>
      <c r="CH23" s="33">
        <v>2.2000000000000002</v>
      </c>
      <c r="CI23" s="33">
        <v>305.5</v>
      </c>
      <c r="CJ23" s="33">
        <v>98.3</v>
      </c>
      <c r="CK23" s="33">
        <v>28.4</v>
      </c>
      <c r="CL23" s="33">
        <v>168.20000000000002</v>
      </c>
      <c r="CM23" s="33" t="s">
        <v>108</v>
      </c>
      <c r="CN23" s="33" t="s">
        <v>108</v>
      </c>
      <c r="CO23" s="33" t="s">
        <v>108</v>
      </c>
      <c r="CP23" s="33">
        <v>31678.399999999998</v>
      </c>
      <c r="CQ23" s="33">
        <v>28073.7</v>
      </c>
      <c r="CR23" s="33">
        <v>291770.39999999991</v>
      </c>
    </row>
    <row r="24" spans="1:96" ht="15" customHeight="1" thickBot="1">
      <c r="A24" s="29">
        <v>2008</v>
      </c>
      <c r="B24" s="31">
        <f t="shared" si="0"/>
        <v>21623.199999999997</v>
      </c>
      <c r="C24" s="31">
        <v>17886.599999999999</v>
      </c>
      <c r="D24" s="31">
        <v>156.5</v>
      </c>
      <c r="E24" s="31">
        <v>3580.1000000000004</v>
      </c>
      <c r="F24" s="31">
        <f t="shared" si="1"/>
        <v>104355.30000000002</v>
      </c>
      <c r="G24" s="31">
        <v>2547.1999999999998</v>
      </c>
      <c r="H24" s="31">
        <v>3806.6000000000004</v>
      </c>
      <c r="I24" s="31">
        <v>418.7</v>
      </c>
      <c r="J24" s="31">
        <v>8.6</v>
      </c>
      <c r="K24" s="32">
        <v>1846.3</v>
      </c>
      <c r="L24" s="33">
        <v>318.89999999999998</v>
      </c>
      <c r="M24" s="33">
        <v>144.80000000000001</v>
      </c>
      <c r="N24" s="33">
        <v>1164.1000000000001</v>
      </c>
      <c r="O24" s="33">
        <v>7938.3</v>
      </c>
      <c r="P24" s="33">
        <v>133.30000000000001</v>
      </c>
      <c r="Q24" s="33">
        <v>4577.2</v>
      </c>
      <c r="R24" s="33">
        <v>3160.8</v>
      </c>
      <c r="S24" s="33">
        <v>65.599999999999994</v>
      </c>
      <c r="T24" s="33">
        <v>242.7</v>
      </c>
      <c r="U24" s="33">
        <v>23481.3</v>
      </c>
      <c r="V24" s="33">
        <v>513.20000000000005</v>
      </c>
      <c r="W24" s="33">
        <v>1028.5</v>
      </c>
      <c r="X24" s="33">
        <v>15.3</v>
      </c>
      <c r="Y24" s="33">
        <v>27.7</v>
      </c>
      <c r="Z24" s="33">
        <v>451.9</v>
      </c>
      <c r="AA24" s="33">
        <v>91.6</v>
      </c>
      <c r="AB24" s="33">
        <v>11.299999999999999</v>
      </c>
      <c r="AC24" s="33">
        <v>277.89999999999998</v>
      </c>
      <c r="AD24" s="33">
        <v>27.599999999999998</v>
      </c>
      <c r="AE24" s="33">
        <v>114.3</v>
      </c>
      <c r="AF24" s="33">
        <v>49308.9</v>
      </c>
      <c r="AG24" s="33">
        <v>242.1</v>
      </c>
      <c r="AH24" s="33">
        <v>2390.6</v>
      </c>
      <c r="AI24" s="31">
        <f t="shared" si="2"/>
        <v>13930.900000000001</v>
      </c>
      <c r="AJ24" s="33">
        <v>5526.1</v>
      </c>
      <c r="AK24" s="33">
        <v>3035.8</v>
      </c>
      <c r="AL24" s="33">
        <v>5369</v>
      </c>
      <c r="AM24" s="31">
        <f t="shared" si="3"/>
        <v>97692.799999999988</v>
      </c>
      <c r="AN24" s="33">
        <v>795.2</v>
      </c>
      <c r="AO24" s="33">
        <v>8972.9</v>
      </c>
      <c r="AP24" s="33">
        <v>3530.6</v>
      </c>
      <c r="AQ24" s="33">
        <v>34184.299999999996</v>
      </c>
      <c r="AR24" s="33">
        <v>19480</v>
      </c>
      <c r="AS24" s="33">
        <v>29373.199999999997</v>
      </c>
      <c r="AT24" s="33">
        <v>685.3</v>
      </c>
      <c r="AU24" s="33">
        <v>172.5</v>
      </c>
      <c r="AV24" s="33">
        <v>160.89999999999998</v>
      </c>
      <c r="AW24" s="33">
        <v>337.9</v>
      </c>
      <c r="AX24" s="31">
        <f t="shared" si="4"/>
        <v>408.7</v>
      </c>
      <c r="AY24" s="33">
        <v>80.599999999999994</v>
      </c>
      <c r="AZ24" s="33">
        <v>50.3</v>
      </c>
      <c r="BA24" s="33">
        <v>20.2</v>
      </c>
      <c r="BB24" s="33">
        <v>177.8</v>
      </c>
      <c r="BC24" s="33">
        <v>73.5</v>
      </c>
      <c r="BD24" s="33">
        <v>6.3</v>
      </c>
      <c r="BE24" s="31">
        <f t="shared" si="5"/>
        <v>319</v>
      </c>
      <c r="BF24" s="33">
        <v>207.4</v>
      </c>
      <c r="BG24" s="33">
        <v>42.3</v>
      </c>
      <c r="BH24" s="33">
        <v>69.3</v>
      </c>
      <c r="BI24" s="33">
        <f t="shared" si="6"/>
        <v>94.9</v>
      </c>
      <c r="BJ24" s="33">
        <v>94.9</v>
      </c>
      <c r="BK24" s="33">
        <f t="shared" si="7"/>
        <v>2025.8</v>
      </c>
      <c r="BL24" s="33">
        <v>100.9</v>
      </c>
      <c r="BM24" s="33">
        <v>103</v>
      </c>
      <c r="BN24" s="33">
        <v>160.6</v>
      </c>
      <c r="BO24" s="33">
        <v>17.3</v>
      </c>
      <c r="BP24" s="33">
        <v>47</v>
      </c>
      <c r="BQ24" s="33">
        <v>29.3</v>
      </c>
      <c r="BR24" s="33">
        <v>27.1</v>
      </c>
      <c r="BS24" s="33">
        <v>462.4</v>
      </c>
      <c r="BT24" s="33">
        <v>43.3</v>
      </c>
      <c r="BU24" s="33">
        <v>268.8</v>
      </c>
      <c r="BV24" s="33">
        <v>48.6</v>
      </c>
      <c r="BW24" s="33">
        <v>277.3</v>
      </c>
      <c r="BX24" s="33">
        <v>440.2</v>
      </c>
      <c r="BY24" s="33">
        <f t="shared" si="8"/>
        <v>4681.7</v>
      </c>
      <c r="BZ24" s="33">
        <v>1966.8</v>
      </c>
      <c r="CA24" s="33">
        <v>424.8</v>
      </c>
      <c r="CB24" s="33">
        <v>528.29999999999995</v>
      </c>
      <c r="CC24" s="33">
        <v>1005</v>
      </c>
      <c r="CD24" s="33">
        <v>756.80000000000007</v>
      </c>
      <c r="CE24" s="33">
        <f t="shared" si="9"/>
        <v>641.80000000000007</v>
      </c>
      <c r="CF24" s="33">
        <v>40.4</v>
      </c>
      <c r="CG24" s="33">
        <v>35.5</v>
      </c>
      <c r="CH24" s="33">
        <v>2.2000000000000002</v>
      </c>
      <c r="CI24" s="33">
        <v>289.20000000000005</v>
      </c>
      <c r="CJ24" s="33">
        <v>92.2</v>
      </c>
      <c r="CK24" s="33">
        <v>31.7</v>
      </c>
      <c r="CL24" s="33">
        <v>150.60000000000002</v>
      </c>
      <c r="CM24" s="33" t="s">
        <v>108</v>
      </c>
      <c r="CN24" s="33" t="s">
        <v>108</v>
      </c>
      <c r="CO24" s="33" t="s">
        <v>108</v>
      </c>
      <c r="CP24" s="33">
        <v>29859.599999999999</v>
      </c>
      <c r="CQ24" s="33">
        <v>26268.3</v>
      </c>
      <c r="CR24" s="33">
        <v>275633.69999999984</v>
      </c>
    </row>
    <row r="25" spans="1:96" ht="15" customHeight="1" thickBot="1">
      <c r="A25" s="29">
        <v>2009</v>
      </c>
      <c r="B25" s="31">
        <f t="shared" si="0"/>
        <v>21446.699999999997</v>
      </c>
      <c r="C25" s="31">
        <v>16973.399999999998</v>
      </c>
      <c r="D25" s="31">
        <v>159.80000000000001</v>
      </c>
      <c r="E25" s="31">
        <v>4313.5</v>
      </c>
      <c r="F25" s="31">
        <f t="shared" si="1"/>
        <v>94380.7</v>
      </c>
      <c r="G25" s="31">
        <v>2366</v>
      </c>
      <c r="H25" s="31">
        <v>3797.7</v>
      </c>
      <c r="I25" s="31">
        <v>407.20000000000005</v>
      </c>
      <c r="J25" s="31">
        <v>7.5</v>
      </c>
      <c r="K25" s="32">
        <v>1685.9</v>
      </c>
      <c r="L25" s="33">
        <v>328.6</v>
      </c>
      <c r="M25" s="33">
        <v>143.40000000000003</v>
      </c>
      <c r="N25" s="33">
        <v>1096.3999999999999</v>
      </c>
      <c r="O25" s="33">
        <v>8817.5000000000018</v>
      </c>
      <c r="P25" s="33">
        <v>132.80000000000001</v>
      </c>
      <c r="Q25" s="33">
        <v>3981.3</v>
      </c>
      <c r="R25" s="33">
        <v>2359</v>
      </c>
      <c r="S25" s="33">
        <v>73.900000000000006</v>
      </c>
      <c r="T25" s="33">
        <v>227.1</v>
      </c>
      <c r="U25" s="33">
        <v>19727.100000000002</v>
      </c>
      <c r="V25" s="33">
        <v>436.6</v>
      </c>
      <c r="W25" s="33">
        <v>928.5</v>
      </c>
      <c r="X25" s="33">
        <v>11.1</v>
      </c>
      <c r="Y25" s="33">
        <v>34.4</v>
      </c>
      <c r="Z25" s="33">
        <v>404.6</v>
      </c>
      <c r="AA25" s="33">
        <v>80.3</v>
      </c>
      <c r="AB25" s="33">
        <v>9</v>
      </c>
      <c r="AC25" s="33">
        <v>269.39999999999998</v>
      </c>
      <c r="AD25" s="33">
        <v>28.2</v>
      </c>
      <c r="AE25" s="33">
        <v>133.5</v>
      </c>
      <c r="AF25" s="33">
        <v>44035.799999999996</v>
      </c>
      <c r="AG25" s="33">
        <v>278.60000000000002</v>
      </c>
      <c r="AH25" s="33">
        <v>2579.3000000000002</v>
      </c>
      <c r="AI25" s="31">
        <f t="shared" si="2"/>
        <v>13241.3</v>
      </c>
      <c r="AJ25" s="33">
        <v>4897</v>
      </c>
      <c r="AK25" s="33">
        <v>3598.6</v>
      </c>
      <c r="AL25" s="33">
        <v>4745.7</v>
      </c>
      <c r="AM25" s="31">
        <f t="shared" si="3"/>
        <v>93408.999999999985</v>
      </c>
      <c r="AN25" s="33">
        <v>760.7</v>
      </c>
      <c r="AO25" s="33">
        <v>8347.2999999999993</v>
      </c>
      <c r="AP25" s="33">
        <v>3374.8999999999996</v>
      </c>
      <c r="AQ25" s="33">
        <v>32746.1</v>
      </c>
      <c r="AR25" s="33">
        <v>19236</v>
      </c>
      <c r="AS25" s="33">
        <v>27658.1</v>
      </c>
      <c r="AT25" s="33">
        <v>649.4</v>
      </c>
      <c r="AU25" s="33">
        <v>148.4</v>
      </c>
      <c r="AV25" s="33">
        <v>151.9</v>
      </c>
      <c r="AW25" s="33">
        <v>336.2</v>
      </c>
      <c r="AX25" s="31">
        <f t="shared" si="4"/>
        <v>392.40000000000009</v>
      </c>
      <c r="AY25" s="33">
        <v>73</v>
      </c>
      <c r="AZ25" s="33">
        <v>47.3</v>
      </c>
      <c r="BA25" s="33">
        <v>24.6</v>
      </c>
      <c r="BB25" s="33">
        <v>179.8</v>
      </c>
      <c r="BC25" s="33">
        <v>62.1</v>
      </c>
      <c r="BD25" s="33">
        <v>5.6</v>
      </c>
      <c r="BE25" s="31">
        <f t="shared" si="5"/>
        <v>341.7</v>
      </c>
      <c r="BF25" s="33">
        <v>233.4</v>
      </c>
      <c r="BG25" s="33">
        <v>44.9</v>
      </c>
      <c r="BH25" s="33">
        <v>63.4</v>
      </c>
      <c r="BI25" s="33">
        <f t="shared" si="6"/>
        <v>83.2</v>
      </c>
      <c r="BJ25" s="33">
        <v>83.2</v>
      </c>
      <c r="BK25" s="33">
        <f t="shared" si="7"/>
        <v>2072.6999999999998</v>
      </c>
      <c r="BL25" s="33">
        <v>99.2</v>
      </c>
      <c r="BM25" s="33">
        <v>105.4</v>
      </c>
      <c r="BN25" s="33">
        <v>164.2</v>
      </c>
      <c r="BO25" s="33">
        <v>19.8</v>
      </c>
      <c r="BP25" s="33">
        <v>40.700000000000003</v>
      </c>
      <c r="BQ25" s="33">
        <v>32.299999999999997</v>
      </c>
      <c r="BR25" s="33">
        <v>27.5</v>
      </c>
      <c r="BS25" s="33">
        <v>483.5</v>
      </c>
      <c r="BT25" s="33">
        <v>42.8</v>
      </c>
      <c r="BU25" s="33">
        <v>271.3</v>
      </c>
      <c r="BV25" s="33">
        <v>49.6</v>
      </c>
      <c r="BW25" s="33">
        <v>291</v>
      </c>
      <c r="BX25" s="33">
        <v>445.4</v>
      </c>
      <c r="BY25" s="33">
        <f t="shared" si="8"/>
        <v>5516.3</v>
      </c>
      <c r="BZ25" s="33">
        <v>2402</v>
      </c>
      <c r="CA25" s="33">
        <v>503.59999999999997</v>
      </c>
      <c r="CB25" s="33">
        <v>594.20000000000005</v>
      </c>
      <c r="CC25" s="33">
        <v>1220.5</v>
      </c>
      <c r="CD25" s="33">
        <v>796</v>
      </c>
      <c r="CE25" s="33">
        <f t="shared" si="9"/>
        <v>704</v>
      </c>
      <c r="CF25" s="33">
        <v>38.700000000000003</v>
      </c>
      <c r="CG25" s="33">
        <v>47.7</v>
      </c>
      <c r="CH25" s="33">
        <v>2.1</v>
      </c>
      <c r="CI25" s="33">
        <v>304</v>
      </c>
      <c r="CJ25" s="33">
        <v>121.2</v>
      </c>
      <c r="CK25" s="33">
        <v>32.6</v>
      </c>
      <c r="CL25" s="33">
        <v>157.69999999999999</v>
      </c>
      <c r="CM25" s="33" t="s">
        <v>108</v>
      </c>
      <c r="CN25" s="33" t="s">
        <v>108</v>
      </c>
      <c r="CO25" s="33" t="s">
        <v>108</v>
      </c>
      <c r="CP25" s="33">
        <v>29387.899999999998</v>
      </c>
      <c r="CQ25" s="33">
        <v>25840.1</v>
      </c>
      <c r="CR25" s="33">
        <v>260975.90000000008</v>
      </c>
    </row>
    <row r="26" spans="1:96" ht="15" customHeight="1" thickBot="1">
      <c r="A26" s="29">
        <v>2010</v>
      </c>
      <c r="B26" s="31">
        <f t="shared" si="0"/>
        <v>21456.999999999996</v>
      </c>
      <c r="C26" s="31">
        <v>16780.599999999999</v>
      </c>
      <c r="D26" s="31">
        <v>162.80000000000001</v>
      </c>
      <c r="E26" s="31">
        <v>4513.5999999999995</v>
      </c>
      <c r="F26" s="31">
        <f t="shared" si="1"/>
        <v>79322.2</v>
      </c>
      <c r="G26" s="31">
        <v>2285.6999999999998</v>
      </c>
      <c r="H26" s="31">
        <v>3795.6</v>
      </c>
      <c r="I26" s="31">
        <v>407.7</v>
      </c>
      <c r="J26" s="31">
        <v>7.1000000000000005</v>
      </c>
      <c r="K26" s="32">
        <v>1637.6</v>
      </c>
      <c r="L26" s="33">
        <v>324.8</v>
      </c>
      <c r="M26" s="33">
        <v>156.19999999999999</v>
      </c>
      <c r="N26" s="33">
        <v>1021.1</v>
      </c>
      <c r="O26" s="33">
        <v>9387.6999999999989</v>
      </c>
      <c r="P26" s="33">
        <v>128.5</v>
      </c>
      <c r="Q26" s="33">
        <v>3908.8</v>
      </c>
      <c r="R26" s="33">
        <v>2825.5</v>
      </c>
      <c r="S26" s="33">
        <v>77.099999999999994</v>
      </c>
      <c r="T26" s="33">
        <v>230.60000000000002</v>
      </c>
      <c r="U26" s="33">
        <v>20121.699999999997</v>
      </c>
      <c r="V26" s="33">
        <v>430.6</v>
      </c>
      <c r="W26" s="33">
        <v>928.59999999999991</v>
      </c>
      <c r="X26" s="33">
        <v>13</v>
      </c>
      <c r="Y26" s="33">
        <v>38.799999999999997</v>
      </c>
      <c r="Z26" s="33">
        <v>433.5</v>
      </c>
      <c r="AA26" s="33">
        <v>90.3</v>
      </c>
      <c r="AB26" s="33">
        <v>8.6</v>
      </c>
      <c r="AC26" s="33">
        <v>283.79999999999995</v>
      </c>
      <c r="AD26" s="33">
        <v>28.099999999999998</v>
      </c>
      <c r="AE26" s="33">
        <v>139.6</v>
      </c>
      <c r="AF26" s="33">
        <v>27819.099999999995</v>
      </c>
      <c r="AG26" s="33">
        <v>215.9</v>
      </c>
      <c r="AH26" s="33">
        <v>2576.6</v>
      </c>
      <c r="AI26" s="31">
        <f t="shared" si="2"/>
        <v>13370.2</v>
      </c>
      <c r="AJ26" s="33">
        <v>4773.2000000000007</v>
      </c>
      <c r="AK26" s="33">
        <v>3914.2</v>
      </c>
      <c r="AL26" s="33">
        <v>4682.7999999999993</v>
      </c>
      <c r="AM26" s="31">
        <f t="shared" si="3"/>
        <v>90877.299999999988</v>
      </c>
      <c r="AN26" s="33">
        <v>737.2</v>
      </c>
      <c r="AO26" s="33">
        <v>7747.9</v>
      </c>
      <c r="AP26" s="33">
        <v>3223.6000000000004</v>
      </c>
      <c r="AQ26" s="33">
        <v>33521.5</v>
      </c>
      <c r="AR26" s="33">
        <v>14504.5</v>
      </c>
      <c r="AS26" s="33">
        <v>29995.3</v>
      </c>
      <c r="AT26" s="33">
        <v>657.9</v>
      </c>
      <c r="AU26" s="33">
        <v>150.19999999999999</v>
      </c>
      <c r="AV26" s="33">
        <v>102.4</v>
      </c>
      <c r="AW26" s="33">
        <v>236.8</v>
      </c>
      <c r="AX26" s="31">
        <f t="shared" si="4"/>
        <v>368.9</v>
      </c>
      <c r="AY26" s="33">
        <v>65.8</v>
      </c>
      <c r="AZ26" s="33">
        <v>45.1</v>
      </c>
      <c r="BA26" s="33">
        <v>21</v>
      </c>
      <c r="BB26" s="33">
        <v>172.5</v>
      </c>
      <c r="BC26" s="33">
        <v>58.6</v>
      </c>
      <c r="BD26" s="33">
        <v>5.9</v>
      </c>
      <c r="BE26" s="31">
        <f t="shared" si="5"/>
        <v>327.09999999999997</v>
      </c>
      <c r="BF26" s="33">
        <v>244.3</v>
      </c>
      <c r="BG26" s="33">
        <v>33.9</v>
      </c>
      <c r="BH26" s="33">
        <v>48.9</v>
      </c>
      <c r="BI26" s="33">
        <f t="shared" si="6"/>
        <v>75.2</v>
      </c>
      <c r="BJ26" s="33">
        <v>75.2</v>
      </c>
      <c r="BK26" s="33">
        <f t="shared" si="7"/>
        <v>2063.1000000000004</v>
      </c>
      <c r="BL26" s="33">
        <v>98.4</v>
      </c>
      <c r="BM26" s="33">
        <v>106.8</v>
      </c>
      <c r="BN26" s="33">
        <v>170.7</v>
      </c>
      <c r="BO26" s="33">
        <v>17.899999999999999</v>
      </c>
      <c r="BP26" s="33">
        <v>37.6</v>
      </c>
      <c r="BQ26" s="33">
        <v>33.799999999999997</v>
      </c>
      <c r="BR26" s="33">
        <v>27.6</v>
      </c>
      <c r="BS26" s="33">
        <v>478.7</v>
      </c>
      <c r="BT26" s="33">
        <v>45.8</v>
      </c>
      <c r="BU26" s="33">
        <v>278.10000000000002</v>
      </c>
      <c r="BV26" s="33">
        <v>50.2</v>
      </c>
      <c r="BW26" s="33">
        <v>276.7</v>
      </c>
      <c r="BX26" s="33">
        <v>440.8</v>
      </c>
      <c r="BY26" s="33">
        <f t="shared" si="8"/>
        <v>4593.2</v>
      </c>
      <c r="BZ26" s="33">
        <v>2008.8000000000002</v>
      </c>
      <c r="CA26" s="33">
        <v>454.7</v>
      </c>
      <c r="CB26" s="33">
        <v>526.4</v>
      </c>
      <c r="CC26" s="33">
        <v>956.4</v>
      </c>
      <c r="CD26" s="33">
        <v>646.9</v>
      </c>
      <c r="CE26" s="33">
        <f t="shared" si="9"/>
        <v>626.79999999999995</v>
      </c>
      <c r="CF26" s="33">
        <v>38.1</v>
      </c>
      <c r="CG26" s="33">
        <v>39.200000000000003</v>
      </c>
      <c r="CH26" s="33">
        <v>1.9</v>
      </c>
      <c r="CI26" s="33">
        <v>267.7</v>
      </c>
      <c r="CJ26" s="33">
        <v>93.4</v>
      </c>
      <c r="CK26" s="33">
        <v>32.700000000000003</v>
      </c>
      <c r="CL26" s="33">
        <v>153.79999999999998</v>
      </c>
      <c r="CM26" s="33" t="s">
        <v>108</v>
      </c>
      <c r="CN26" s="33" t="s">
        <v>108</v>
      </c>
      <c r="CO26" s="33" t="s">
        <v>108</v>
      </c>
      <c r="CP26" s="33">
        <v>28780.5</v>
      </c>
      <c r="CQ26" s="33">
        <v>25100.2</v>
      </c>
      <c r="CR26" s="33">
        <v>241861.49999999997</v>
      </c>
    </row>
    <row r="27" spans="1:96" ht="15" customHeight="1" thickBot="1">
      <c r="A27" s="29">
        <v>2011</v>
      </c>
      <c r="B27" s="31">
        <f t="shared" si="0"/>
        <v>20565.599999999999</v>
      </c>
      <c r="C27" s="31">
        <v>16358.099999999999</v>
      </c>
      <c r="D27" s="31">
        <v>148.30000000000001</v>
      </c>
      <c r="E27" s="31">
        <v>4059.2</v>
      </c>
      <c r="F27" s="31">
        <f t="shared" si="1"/>
        <v>72191.3</v>
      </c>
      <c r="G27" s="31">
        <v>2214.5</v>
      </c>
      <c r="H27" s="31">
        <v>2988.8999999999996</v>
      </c>
      <c r="I27" s="31">
        <v>376.7</v>
      </c>
      <c r="J27" s="31">
        <v>4.8999999999999995</v>
      </c>
      <c r="K27" s="32">
        <v>1107.8999999999999</v>
      </c>
      <c r="L27" s="33">
        <v>295.5</v>
      </c>
      <c r="M27" s="33">
        <v>159.5</v>
      </c>
      <c r="N27" s="33">
        <v>1105.7</v>
      </c>
      <c r="O27" s="33">
        <v>9991.7000000000007</v>
      </c>
      <c r="P27" s="33">
        <v>105.89999999999999</v>
      </c>
      <c r="Q27" s="33">
        <v>3801.5</v>
      </c>
      <c r="R27" s="33">
        <v>2366.5</v>
      </c>
      <c r="S27" s="33">
        <v>71.099999999999994</v>
      </c>
      <c r="T27" s="33">
        <v>238.6</v>
      </c>
      <c r="U27" s="33">
        <v>17662.000000000004</v>
      </c>
      <c r="V27" s="33">
        <v>505.20000000000005</v>
      </c>
      <c r="W27" s="33">
        <v>802.2</v>
      </c>
      <c r="X27" s="33">
        <v>19.3</v>
      </c>
      <c r="Y27" s="33">
        <v>32.6</v>
      </c>
      <c r="Z27" s="33">
        <v>317</v>
      </c>
      <c r="AA27" s="33">
        <v>90.5</v>
      </c>
      <c r="AB27" s="33">
        <v>7.8999999999999995</v>
      </c>
      <c r="AC27" s="33">
        <v>253.8</v>
      </c>
      <c r="AD27" s="33">
        <v>27.3</v>
      </c>
      <c r="AE27" s="33">
        <v>117.9</v>
      </c>
      <c r="AF27" s="33">
        <v>24678</v>
      </c>
      <c r="AG27" s="33">
        <v>189</v>
      </c>
      <c r="AH27" s="33">
        <v>2659.7</v>
      </c>
      <c r="AI27" s="31">
        <f t="shared" si="2"/>
        <v>11538.2</v>
      </c>
      <c r="AJ27" s="33">
        <v>3694.6</v>
      </c>
      <c r="AK27" s="33">
        <v>3574.1</v>
      </c>
      <c r="AL27" s="33">
        <v>4269.5</v>
      </c>
      <c r="AM27" s="31">
        <f t="shared" si="3"/>
        <v>86265.599999999991</v>
      </c>
      <c r="AN27" s="33">
        <v>618.79999999999995</v>
      </c>
      <c r="AO27" s="33">
        <v>6981.7</v>
      </c>
      <c r="AP27" s="33">
        <v>3113</v>
      </c>
      <c r="AQ27" s="33">
        <v>30736.5</v>
      </c>
      <c r="AR27" s="33">
        <v>13321.900000000001</v>
      </c>
      <c r="AS27" s="33">
        <v>30521.600000000002</v>
      </c>
      <c r="AT27" s="33">
        <v>544.6</v>
      </c>
      <c r="AU27" s="33">
        <v>122.9</v>
      </c>
      <c r="AV27" s="33">
        <v>95.699999999999989</v>
      </c>
      <c r="AW27" s="33">
        <v>208.9</v>
      </c>
      <c r="AX27" s="31">
        <f t="shared" si="4"/>
        <v>267.39999999999998</v>
      </c>
      <c r="AY27" s="33">
        <v>53.1</v>
      </c>
      <c r="AZ27" s="33">
        <v>35.700000000000003</v>
      </c>
      <c r="BA27" s="33">
        <v>17.899999999999999</v>
      </c>
      <c r="BB27" s="33">
        <v>120.6</v>
      </c>
      <c r="BC27" s="33">
        <v>35.9</v>
      </c>
      <c r="BD27" s="33">
        <v>4.2</v>
      </c>
      <c r="BE27" s="31">
        <f t="shared" si="5"/>
        <v>306.3</v>
      </c>
      <c r="BF27" s="33">
        <v>220.7</v>
      </c>
      <c r="BG27" s="33">
        <v>40.5</v>
      </c>
      <c r="BH27" s="33">
        <v>45.1</v>
      </c>
      <c r="BI27" s="33">
        <f t="shared" si="6"/>
        <v>48.3</v>
      </c>
      <c r="BJ27" s="33">
        <v>48.3</v>
      </c>
      <c r="BK27" s="33">
        <f t="shared" si="7"/>
        <v>1841.5</v>
      </c>
      <c r="BL27" s="33">
        <v>83.7</v>
      </c>
      <c r="BM27" s="33">
        <v>98.5</v>
      </c>
      <c r="BN27" s="33">
        <v>139.1</v>
      </c>
      <c r="BO27" s="33">
        <v>16.899999999999999</v>
      </c>
      <c r="BP27" s="33">
        <v>40.1</v>
      </c>
      <c r="BQ27" s="33">
        <v>31.6</v>
      </c>
      <c r="BR27" s="33">
        <v>25.5</v>
      </c>
      <c r="BS27" s="33">
        <v>464.8</v>
      </c>
      <c r="BT27" s="33">
        <v>39.5</v>
      </c>
      <c r="BU27" s="33">
        <v>236.6</v>
      </c>
      <c r="BV27" s="33">
        <v>40.5</v>
      </c>
      <c r="BW27" s="33">
        <v>250.7</v>
      </c>
      <c r="BX27" s="33">
        <v>374</v>
      </c>
      <c r="BY27" s="33">
        <f t="shared" si="8"/>
        <v>3939.9</v>
      </c>
      <c r="BZ27" s="33">
        <v>1641.3000000000002</v>
      </c>
      <c r="CA27" s="33">
        <v>411.59999999999997</v>
      </c>
      <c r="CB27" s="33">
        <v>494.9</v>
      </c>
      <c r="CC27" s="33">
        <v>900.1</v>
      </c>
      <c r="CD27" s="33">
        <v>492</v>
      </c>
      <c r="CE27" s="33">
        <f t="shared" si="9"/>
        <v>511.4</v>
      </c>
      <c r="CF27" s="33">
        <v>26.8</v>
      </c>
      <c r="CG27" s="33">
        <v>34</v>
      </c>
      <c r="CH27" s="33">
        <v>1.6</v>
      </c>
      <c r="CI27" s="33">
        <v>220.1</v>
      </c>
      <c r="CJ27" s="33">
        <v>85</v>
      </c>
      <c r="CK27" s="33">
        <v>30.4</v>
      </c>
      <c r="CL27" s="33">
        <v>113.5</v>
      </c>
      <c r="CM27" s="33" t="s">
        <v>108</v>
      </c>
      <c r="CN27" s="33" t="s">
        <v>108</v>
      </c>
      <c r="CO27" s="33" t="s">
        <v>108</v>
      </c>
      <c r="CP27" s="33">
        <v>26761.1</v>
      </c>
      <c r="CQ27" s="33">
        <v>23243.3</v>
      </c>
      <c r="CR27" s="33">
        <v>224236.60000000006</v>
      </c>
    </row>
    <row r="28" spans="1:96" ht="15" customHeight="1" thickBot="1">
      <c r="A28" s="29">
        <v>2012</v>
      </c>
      <c r="B28" s="31">
        <f t="shared" si="0"/>
        <v>20869.600000000002</v>
      </c>
      <c r="C28" s="31">
        <v>16815.900000000001</v>
      </c>
      <c r="D28" s="31">
        <v>144.9</v>
      </c>
      <c r="E28" s="31">
        <v>3908.7999999999997</v>
      </c>
      <c r="F28" s="31">
        <f t="shared" si="1"/>
        <v>68154.199999999983</v>
      </c>
      <c r="G28" s="31">
        <v>1758.9</v>
      </c>
      <c r="H28" s="31">
        <v>2779</v>
      </c>
      <c r="I28" s="31">
        <v>355.1</v>
      </c>
      <c r="J28" s="31">
        <v>4.2</v>
      </c>
      <c r="K28" s="32">
        <v>950.40000000000009</v>
      </c>
      <c r="L28" s="33">
        <v>259.10000000000002</v>
      </c>
      <c r="M28" s="33">
        <v>153.4</v>
      </c>
      <c r="N28" s="33">
        <v>854.40000000000009</v>
      </c>
      <c r="O28" s="33">
        <v>10258.800000000001</v>
      </c>
      <c r="P28" s="33">
        <v>96.5</v>
      </c>
      <c r="Q28" s="33">
        <v>4006.9</v>
      </c>
      <c r="R28" s="33">
        <v>1853.4</v>
      </c>
      <c r="S28" s="33">
        <v>73.900000000000006</v>
      </c>
      <c r="T28" s="33">
        <v>235.8</v>
      </c>
      <c r="U28" s="33">
        <v>16531.199999999997</v>
      </c>
      <c r="V28" s="33">
        <v>521.19999999999993</v>
      </c>
      <c r="W28" s="33">
        <v>737.2</v>
      </c>
      <c r="X28" s="33">
        <v>20</v>
      </c>
      <c r="Y28" s="33">
        <v>31.8</v>
      </c>
      <c r="Z28" s="33">
        <v>310.2</v>
      </c>
      <c r="AA28" s="33">
        <v>88.2</v>
      </c>
      <c r="AB28" s="33">
        <v>7.8</v>
      </c>
      <c r="AC28" s="33">
        <v>224.2</v>
      </c>
      <c r="AD28" s="33">
        <v>25.8</v>
      </c>
      <c r="AE28" s="33">
        <v>113.19999999999999</v>
      </c>
      <c r="AF28" s="33">
        <v>23336.399999999998</v>
      </c>
      <c r="AG28" s="33">
        <v>155.30000000000001</v>
      </c>
      <c r="AH28" s="33">
        <v>2411.8999999999996</v>
      </c>
      <c r="AI28" s="31">
        <f t="shared" si="2"/>
        <v>8963.5</v>
      </c>
      <c r="AJ28" s="33">
        <v>2740</v>
      </c>
      <c r="AK28" s="33">
        <v>2816.3</v>
      </c>
      <c r="AL28" s="33">
        <v>3407.2</v>
      </c>
      <c r="AM28" s="31">
        <f t="shared" si="3"/>
        <v>82835.3</v>
      </c>
      <c r="AN28" s="33">
        <v>542</v>
      </c>
      <c r="AO28" s="33">
        <v>5974.6999999999989</v>
      </c>
      <c r="AP28" s="33">
        <v>2444.2000000000003</v>
      </c>
      <c r="AQ28" s="33">
        <v>27807.500000000004</v>
      </c>
      <c r="AR28" s="33">
        <v>14235</v>
      </c>
      <c r="AS28" s="33">
        <v>30966.899999999998</v>
      </c>
      <c r="AT28" s="33">
        <v>479.7</v>
      </c>
      <c r="AU28" s="33">
        <v>116.8</v>
      </c>
      <c r="AV28" s="33">
        <v>94.9</v>
      </c>
      <c r="AW28" s="33">
        <v>173.6</v>
      </c>
      <c r="AX28" s="31">
        <f t="shared" si="4"/>
        <v>238.7</v>
      </c>
      <c r="AY28" s="33">
        <v>44.2</v>
      </c>
      <c r="AZ28" s="33">
        <v>30.5</v>
      </c>
      <c r="BA28" s="33">
        <v>16</v>
      </c>
      <c r="BB28" s="33">
        <v>110</v>
      </c>
      <c r="BC28" s="33">
        <v>34.5</v>
      </c>
      <c r="BD28" s="33">
        <v>3.5</v>
      </c>
      <c r="BE28" s="31">
        <f t="shared" si="5"/>
        <v>288.5</v>
      </c>
      <c r="BF28" s="33">
        <v>222.2</v>
      </c>
      <c r="BG28" s="33">
        <v>27.7</v>
      </c>
      <c r="BH28" s="33">
        <v>38.6</v>
      </c>
      <c r="BI28" s="33">
        <f t="shared" si="6"/>
        <v>40.1</v>
      </c>
      <c r="BJ28" s="33">
        <v>40.1</v>
      </c>
      <c r="BK28" s="33">
        <f t="shared" si="7"/>
        <v>1659.8</v>
      </c>
      <c r="BL28" s="33">
        <v>79</v>
      </c>
      <c r="BM28" s="33">
        <v>92.2</v>
      </c>
      <c r="BN28" s="33">
        <v>126.7</v>
      </c>
      <c r="BO28" s="33">
        <v>15.1</v>
      </c>
      <c r="BP28" s="33">
        <v>35.200000000000003</v>
      </c>
      <c r="BQ28" s="33">
        <v>30</v>
      </c>
      <c r="BR28" s="33">
        <v>23.9</v>
      </c>
      <c r="BS28" s="33">
        <v>406.2</v>
      </c>
      <c r="BT28" s="33">
        <v>34.5</v>
      </c>
      <c r="BU28" s="33">
        <v>210.8</v>
      </c>
      <c r="BV28" s="33">
        <v>38</v>
      </c>
      <c r="BW28" s="33">
        <v>230.9</v>
      </c>
      <c r="BX28" s="33">
        <v>337.3</v>
      </c>
      <c r="BY28" s="33">
        <f t="shared" si="8"/>
        <v>3524.1</v>
      </c>
      <c r="BZ28" s="33">
        <v>1484.8</v>
      </c>
      <c r="CA28" s="33">
        <v>354.59999999999997</v>
      </c>
      <c r="CB28" s="33">
        <v>388</v>
      </c>
      <c r="CC28" s="33">
        <v>880.3</v>
      </c>
      <c r="CD28" s="33">
        <v>416.4</v>
      </c>
      <c r="CE28" s="33">
        <f t="shared" si="9"/>
        <v>474.79999999999995</v>
      </c>
      <c r="CF28" s="33">
        <v>25.2</v>
      </c>
      <c r="CG28" s="33">
        <v>31.7</v>
      </c>
      <c r="CH28" s="33">
        <v>1.4</v>
      </c>
      <c r="CI28" s="33">
        <v>207.1</v>
      </c>
      <c r="CJ28" s="33">
        <v>80.3</v>
      </c>
      <c r="CK28" s="33">
        <v>27</v>
      </c>
      <c r="CL28" s="33">
        <v>102.1</v>
      </c>
      <c r="CM28" s="33" t="s">
        <v>108</v>
      </c>
      <c r="CN28" s="33" t="s">
        <v>108</v>
      </c>
      <c r="CO28" s="33" t="s">
        <v>108</v>
      </c>
      <c r="CP28" s="33">
        <v>24366.300000000003</v>
      </c>
      <c r="CQ28" s="33">
        <v>20965.400000000001</v>
      </c>
      <c r="CR28" s="33">
        <v>211414.90000000008</v>
      </c>
    </row>
    <row r="29" spans="1:96" ht="15" customHeight="1" thickBot="1">
      <c r="A29" s="29">
        <v>2013</v>
      </c>
      <c r="B29" s="31">
        <f t="shared" si="0"/>
        <v>21166.500000000004</v>
      </c>
      <c r="C29" s="31">
        <v>17029.100000000002</v>
      </c>
      <c r="D29" s="31">
        <v>159</v>
      </c>
      <c r="E29" s="31">
        <v>3978.4</v>
      </c>
      <c r="F29" s="31">
        <f t="shared" si="1"/>
        <v>67953.899999999994</v>
      </c>
      <c r="G29" s="31">
        <v>1593.4</v>
      </c>
      <c r="H29" s="31">
        <v>2736.3999999999996</v>
      </c>
      <c r="I29" s="31">
        <v>349.3</v>
      </c>
      <c r="J29" s="31">
        <v>4.5999999999999996</v>
      </c>
      <c r="K29" s="32">
        <v>849.90000000000009</v>
      </c>
      <c r="L29" s="33">
        <v>294.60000000000002</v>
      </c>
      <c r="M29" s="33">
        <v>157.79999999999998</v>
      </c>
      <c r="N29" s="33">
        <v>758.80000000000007</v>
      </c>
      <c r="O29" s="33">
        <v>10344.9</v>
      </c>
      <c r="P29" s="33">
        <v>88.7</v>
      </c>
      <c r="Q29" s="33">
        <v>4711.3</v>
      </c>
      <c r="R29" s="33">
        <v>1954.7</v>
      </c>
      <c r="S29" s="33">
        <v>75.800000000000011</v>
      </c>
      <c r="T29" s="33">
        <v>228.4</v>
      </c>
      <c r="U29" s="33">
        <v>17652.800000000003</v>
      </c>
      <c r="V29" s="33">
        <v>525.4</v>
      </c>
      <c r="W29" s="33">
        <v>760.59999999999991</v>
      </c>
      <c r="X29" s="33">
        <v>17.2</v>
      </c>
      <c r="Y29" s="33">
        <v>33.700000000000003</v>
      </c>
      <c r="Z29" s="33">
        <v>316.5</v>
      </c>
      <c r="AA29" s="33">
        <v>88.000000000000014</v>
      </c>
      <c r="AB29" s="33">
        <v>8.1</v>
      </c>
      <c r="AC29" s="33">
        <v>220.79999999999998</v>
      </c>
      <c r="AD29" s="33">
        <v>24.099999999999998</v>
      </c>
      <c r="AE29" s="33">
        <v>108.60000000000001</v>
      </c>
      <c r="AF29" s="33">
        <v>21466.400000000001</v>
      </c>
      <c r="AG29" s="33">
        <v>149.19999999999999</v>
      </c>
      <c r="AH29" s="33">
        <v>2433.9</v>
      </c>
      <c r="AI29" s="31">
        <f t="shared" si="2"/>
        <v>7132</v>
      </c>
      <c r="AJ29" s="33">
        <v>2247.6999999999998</v>
      </c>
      <c r="AK29" s="33">
        <v>1981.7</v>
      </c>
      <c r="AL29" s="33">
        <v>2902.6</v>
      </c>
      <c r="AM29" s="31">
        <f t="shared" si="3"/>
        <v>79390</v>
      </c>
      <c r="AN29" s="33">
        <v>516.20000000000005</v>
      </c>
      <c r="AO29" s="33">
        <v>5300.9</v>
      </c>
      <c r="AP29" s="33">
        <v>2157.5</v>
      </c>
      <c r="AQ29" s="33">
        <v>26508.199999999997</v>
      </c>
      <c r="AR29" s="33">
        <v>12666.4</v>
      </c>
      <c r="AS29" s="33">
        <v>31404</v>
      </c>
      <c r="AT29" s="33">
        <v>461.5</v>
      </c>
      <c r="AU29" s="33">
        <v>118.3</v>
      </c>
      <c r="AV29" s="33">
        <v>99.300000000000011</v>
      </c>
      <c r="AW29" s="33">
        <v>157.69999999999999</v>
      </c>
      <c r="AX29" s="31">
        <f t="shared" si="4"/>
        <v>222.39999999999998</v>
      </c>
      <c r="AY29" s="33">
        <v>39</v>
      </c>
      <c r="AZ29" s="33">
        <v>27.1</v>
      </c>
      <c r="BA29" s="33">
        <v>15</v>
      </c>
      <c r="BB29" s="33">
        <v>99.5</v>
      </c>
      <c r="BC29" s="33">
        <v>38.1</v>
      </c>
      <c r="BD29" s="33">
        <v>3.7</v>
      </c>
      <c r="BE29" s="31">
        <f t="shared" si="5"/>
        <v>290.7</v>
      </c>
      <c r="BF29" s="33">
        <v>227.6</v>
      </c>
      <c r="BG29" s="33">
        <v>24.9</v>
      </c>
      <c r="BH29" s="33">
        <v>38.200000000000003</v>
      </c>
      <c r="BI29" s="33">
        <f t="shared" si="6"/>
        <v>40.299999999999997</v>
      </c>
      <c r="BJ29" s="33">
        <v>40.299999999999997</v>
      </c>
      <c r="BK29" s="33">
        <f t="shared" si="7"/>
        <v>1560.3000000000002</v>
      </c>
      <c r="BL29" s="33">
        <v>78.900000000000006</v>
      </c>
      <c r="BM29" s="33">
        <v>90.2</v>
      </c>
      <c r="BN29" s="33">
        <v>119.6</v>
      </c>
      <c r="BO29" s="33">
        <v>15.3</v>
      </c>
      <c r="BP29" s="33">
        <v>31.8</v>
      </c>
      <c r="BQ29" s="33">
        <v>31.2</v>
      </c>
      <c r="BR29" s="33">
        <v>23.7</v>
      </c>
      <c r="BS29" s="33">
        <v>352</v>
      </c>
      <c r="BT29" s="33">
        <v>32.700000000000003</v>
      </c>
      <c r="BU29" s="33">
        <v>197</v>
      </c>
      <c r="BV29" s="33">
        <v>37.5</v>
      </c>
      <c r="BW29" s="33">
        <v>224.4</v>
      </c>
      <c r="BX29" s="33">
        <v>326</v>
      </c>
      <c r="BY29" s="33">
        <f t="shared" si="8"/>
        <v>3881.9000000000005</v>
      </c>
      <c r="BZ29" s="33">
        <v>1573</v>
      </c>
      <c r="CA29" s="33">
        <v>376.9</v>
      </c>
      <c r="CB29" s="33">
        <v>414.90000000000003</v>
      </c>
      <c r="CC29" s="33">
        <v>1056.8</v>
      </c>
      <c r="CD29" s="33">
        <v>460.3</v>
      </c>
      <c r="CE29" s="33">
        <f t="shared" si="9"/>
        <v>475.09999999999997</v>
      </c>
      <c r="CF29" s="33">
        <v>23.5</v>
      </c>
      <c r="CG29" s="33">
        <v>35</v>
      </c>
      <c r="CH29" s="33">
        <v>1.3</v>
      </c>
      <c r="CI29" s="33">
        <v>208.1</v>
      </c>
      <c r="CJ29" s="33">
        <v>84.6</v>
      </c>
      <c r="CK29" s="33">
        <v>25.4</v>
      </c>
      <c r="CL29" s="33">
        <v>97.2</v>
      </c>
      <c r="CM29" s="33" t="s">
        <v>108</v>
      </c>
      <c r="CN29" s="33" t="s">
        <v>108</v>
      </c>
      <c r="CO29" s="33" t="s">
        <v>108</v>
      </c>
      <c r="CP29" s="33">
        <v>23948.3</v>
      </c>
      <c r="CQ29" s="33">
        <v>20547.599999999999</v>
      </c>
      <c r="CR29" s="33">
        <v>206061.39999999997</v>
      </c>
    </row>
    <row r="30" spans="1:96" ht="15" customHeight="1" thickBot="1">
      <c r="A30" s="29">
        <v>2014</v>
      </c>
      <c r="B30" s="31">
        <f t="shared" si="0"/>
        <v>21018.9</v>
      </c>
      <c r="C30" s="31">
        <v>17490.5</v>
      </c>
      <c r="D30" s="31">
        <v>170</v>
      </c>
      <c r="E30" s="31">
        <v>3358.4</v>
      </c>
      <c r="F30" s="31">
        <f t="shared" si="1"/>
        <v>65946.3</v>
      </c>
      <c r="G30" s="31">
        <v>1599.7</v>
      </c>
      <c r="H30" s="31">
        <v>2810.6</v>
      </c>
      <c r="I30" s="31">
        <v>359.8</v>
      </c>
      <c r="J30" s="31">
        <v>4.0999999999999996</v>
      </c>
      <c r="K30" s="32">
        <v>792.1</v>
      </c>
      <c r="L30" s="33">
        <v>310.20000000000005</v>
      </c>
      <c r="M30" s="33">
        <v>168.9</v>
      </c>
      <c r="N30" s="33">
        <v>817.60000000000014</v>
      </c>
      <c r="O30" s="33">
        <v>10655.2</v>
      </c>
      <c r="P30" s="33">
        <v>90.899999999999991</v>
      </c>
      <c r="Q30" s="33">
        <v>3537.9</v>
      </c>
      <c r="R30" s="33">
        <v>1756.7</v>
      </c>
      <c r="S30" s="33">
        <v>73</v>
      </c>
      <c r="T30" s="33">
        <v>228.8</v>
      </c>
      <c r="U30" s="33">
        <v>18687.100000000002</v>
      </c>
      <c r="V30" s="33">
        <v>527.79999999999995</v>
      </c>
      <c r="W30" s="33">
        <v>788.99999999999989</v>
      </c>
      <c r="X30" s="33">
        <v>17.899999999999999</v>
      </c>
      <c r="Y30" s="33">
        <v>36.6</v>
      </c>
      <c r="Z30" s="33">
        <v>344.9</v>
      </c>
      <c r="AA30" s="33">
        <v>91.2</v>
      </c>
      <c r="AB30" s="33">
        <v>9</v>
      </c>
      <c r="AC30" s="33">
        <v>238.20000000000002</v>
      </c>
      <c r="AD30" s="33">
        <v>24.8</v>
      </c>
      <c r="AE30" s="33">
        <v>109.6</v>
      </c>
      <c r="AF30" s="33">
        <v>19444.400000000001</v>
      </c>
      <c r="AG30" s="33">
        <v>143.69999999999999</v>
      </c>
      <c r="AH30" s="33">
        <v>2276.6</v>
      </c>
      <c r="AI30" s="31">
        <f t="shared" si="2"/>
        <v>6892.7999999999993</v>
      </c>
      <c r="AJ30" s="33">
        <v>2108.1999999999998</v>
      </c>
      <c r="AK30" s="33">
        <v>1899.1</v>
      </c>
      <c r="AL30" s="33">
        <v>2885.5</v>
      </c>
      <c r="AM30" s="31">
        <f t="shared" si="3"/>
        <v>87065.7</v>
      </c>
      <c r="AN30" s="33">
        <v>523.5</v>
      </c>
      <c r="AO30" s="33">
        <v>5536.2</v>
      </c>
      <c r="AP30" s="33">
        <v>2380.3000000000002</v>
      </c>
      <c r="AQ30" s="33">
        <v>25963.9</v>
      </c>
      <c r="AR30" s="33">
        <v>12516.300000000001</v>
      </c>
      <c r="AS30" s="33">
        <v>39247.199999999997</v>
      </c>
      <c r="AT30" s="33">
        <v>452.5</v>
      </c>
      <c r="AU30" s="33">
        <v>115.9</v>
      </c>
      <c r="AV30" s="33">
        <v>136.1</v>
      </c>
      <c r="AW30" s="33">
        <v>193.8</v>
      </c>
      <c r="AX30" s="31">
        <f t="shared" si="4"/>
        <v>209.9</v>
      </c>
      <c r="AY30" s="33">
        <v>35.4</v>
      </c>
      <c r="AZ30" s="33">
        <v>27.7</v>
      </c>
      <c r="BA30" s="33">
        <v>15.8</v>
      </c>
      <c r="BB30" s="33">
        <v>91.9</v>
      </c>
      <c r="BC30" s="33">
        <v>35.700000000000003</v>
      </c>
      <c r="BD30" s="33">
        <v>3.4</v>
      </c>
      <c r="BE30" s="31">
        <f t="shared" si="5"/>
        <v>260</v>
      </c>
      <c r="BF30" s="33">
        <v>202</v>
      </c>
      <c r="BG30" s="33">
        <v>25.6</v>
      </c>
      <c r="BH30" s="33">
        <v>32.4</v>
      </c>
      <c r="BI30" s="33">
        <f t="shared" si="6"/>
        <v>38.700000000000003</v>
      </c>
      <c r="BJ30" s="33">
        <v>38.700000000000003</v>
      </c>
      <c r="BK30" s="33">
        <f t="shared" si="7"/>
        <v>1605.6</v>
      </c>
      <c r="BL30" s="33">
        <v>83.4</v>
      </c>
      <c r="BM30" s="33">
        <v>100</v>
      </c>
      <c r="BN30" s="33">
        <v>125.9</v>
      </c>
      <c r="BO30" s="33">
        <v>14.9</v>
      </c>
      <c r="BP30" s="33">
        <v>34</v>
      </c>
      <c r="BQ30" s="33">
        <v>35.700000000000003</v>
      </c>
      <c r="BR30" s="33">
        <v>24.8</v>
      </c>
      <c r="BS30" s="33">
        <v>347.3</v>
      </c>
      <c r="BT30" s="33">
        <v>35.200000000000003</v>
      </c>
      <c r="BU30" s="33">
        <v>207.8</v>
      </c>
      <c r="BV30" s="33">
        <v>39.1</v>
      </c>
      <c r="BW30" s="33">
        <v>222.2</v>
      </c>
      <c r="BX30" s="33">
        <v>335.3</v>
      </c>
      <c r="BY30" s="33">
        <f t="shared" si="8"/>
        <v>3637.5</v>
      </c>
      <c r="BZ30" s="33">
        <v>1533.2</v>
      </c>
      <c r="CA30" s="33">
        <v>330.40000000000003</v>
      </c>
      <c r="CB30" s="33">
        <v>456.4</v>
      </c>
      <c r="CC30" s="33">
        <v>865.9</v>
      </c>
      <c r="CD30" s="33">
        <v>451.6</v>
      </c>
      <c r="CE30" s="33">
        <f t="shared" si="9"/>
        <v>468.4</v>
      </c>
      <c r="CF30" s="33">
        <v>24.9</v>
      </c>
      <c r="CG30" s="33">
        <v>36.1</v>
      </c>
      <c r="CH30" s="33">
        <v>1.4</v>
      </c>
      <c r="CI30" s="33">
        <v>202.3</v>
      </c>
      <c r="CJ30" s="33">
        <v>80.400000000000006</v>
      </c>
      <c r="CK30" s="33">
        <v>29</v>
      </c>
      <c r="CL30" s="33">
        <v>94.299999999999983</v>
      </c>
      <c r="CM30" s="33" t="s">
        <v>108</v>
      </c>
      <c r="CN30" s="33" t="s">
        <v>108</v>
      </c>
      <c r="CO30" s="33" t="s">
        <v>108</v>
      </c>
      <c r="CP30" s="33">
        <v>23083.4</v>
      </c>
      <c r="CQ30" s="33">
        <v>19748.2</v>
      </c>
      <c r="CR30" s="33">
        <v>210227.19999999992</v>
      </c>
    </row>
    <row r="31" spans="1:96" ht="15" customHeight="1" thickBot="1">
      <c r="A31" s="29">
        <v>2015</v>
      </c>
      <c r="B31" s="31">
        <f t="shared" si="0"/>
        <v>20249.600000000002</v>
      </c>
      <c r="C31" s="31">
        <v>16883.2</v>
      </c>
      <c r="D31" s="31">
        <v>170.9</v>
      </c>
      <c r="E31" s="31">
        <v>3195.5</v>
      </c>
      <c r="F31" s="31">
        <f t="shared" si="1"/>
        <v>68296.599999999991</v>
      </c>
      <c r="G31" s="31">
        <v>1707.1</v>
      </c>
      <c r="H31" s="31">
        <v>2849.8</v>
      </c>
      <c r="I31" s="31">
        <v>354.8</v>
      </c>
      <c r="J31" s="31">
        <v>4.2</v>
      </c>
      <c r="K31" s="32">
        <v>847.7</v>
      </c>
      <c r="L31" s="33">
        <v>352.4</v>
      </c>
      <c r="M31" s="33">
        <v>166.4</v>
      </c>
      <c r="N31" s="33">
        <v>840.3</v>
      </c>
      <c r="O31" s="33">
        <v>10720.8</v>
      </c>
      <c r="P31" s="33">
        <v>91.1</v>
      </c>
      <c r="Q31" s="33">
        <v>4102.9000000000005</v>
      </c>
      <c r="R31" s="33">
        <v>1761.1999999999998</v>
      </c>
      <c r="S31" s="33">
        <v>77.599999999999994</v>
      </c>
      <c r="T31" s="33">
        <v>227.79999999999998</v>
      </c>
      <c r="U31" s="33">
        <v>18003.399999999998</v>
      </c>
      <c r="V31" s="33">
        <v>549.29999999999995</v>
      </c>
      <c r="W31" s="33">
        <v>774.9</v>
      </c>
      <c r="X31" s="33">
        <v>19.399999999999999</v>
      </c>
      <c r="Y31" s="33">
        <v>38.700000000000003</v>
      </c>
      <c r="Z31" s="33">
        <v>403.5</v>
      </c>
      <c r="AA31" s="33">
        <v>95.8</v>
      </c>
      <c r="AB31" s="33">
        <v>9.7999999999999989</v>
      </c>
      <c r="AC31" s="33">
        <v>247.8</v>
      </c>
      <c r="AD31" s="33">
        <v>25.2</v>
      </c>
      <c r="AE31" s="33">
        <v>123.5</v>
      </c>
      <c r="AF31" s="33">
        <v>21345.1</v>
      </c>
      <c r="AG31" s="33">
        <v>142.4</v>
      </c>
      <c r="AH31" s="33">
        <v>2413.6999999999998</v>
      </c>
      <c r="AI31" s="31">
        <f t="shared" si="2"/>
        <v>7597.8</v>
      </c>
      <c r="AJ31" s="33">
        <v>2377.3000000000002</v>
      </c>
      <c r="AK31" s="33">
        <v>2045.5</v>
      </c>
      <c r="AL31" s="33">
        <v>3175</v>
      </c>
      <c r="AM31" s="31">
        <f t="shared" si="3"/>
        <v>78789.700000000012</v>
      </c>
      <c r="AN31" s="33">
        <v>509.1</v>
      </c>
      <c r="AO31" s="33">
        <v>5302.5</v>
      </c>
      <c r="AP31" s="33">
        <v>2337.8000000000002</v>
      </c>
      <c r="AQ31" s="33">
        <v>24268.7</v>
      </c>
      <c r="AR31" s="33">
        <v>13360</v>
      </c>
      <c r="AS31" s="33">
        <v>32025.7</v>
      </c>
      <c r="AT31" s="33">
        <v>531.79999999999995</v>
      </c>
      <c r="AU31" s="33">
        <v>107.8</v>
      </c>
      <c r="AV31" s="33">
        <v>147.10000000000002</v>
      </c>
      <c r="AW31" s="33">
        <v>199.2</v>
      </c>
      <c r="AX31" s="31">
        <f t="shared" si="4"/>
        <v>201.9</v>
      </c>
      <c r="AY31" s="33">
        <v>33.200000000000003</v>
      </c>
      <c r="AZ31" s="33">
        <v>27.8</v>
      </c>
      <c r="BA31" s="33">
        <v>16</v>
      </c>
      <c r="BB31" s="33">
        <v>87</v>
      </c>
      <c r="BC31" s="33">
        <v>34.5</v>
      </c>
      <c r="BD31" s="33">
        <v>3.4</v>
      </c>
      <c r="BE31" s="31">
        <f t="shared" si="5"/>
        <v>233.5</v>
      </c>
      <c r="BF31" s="33">
        <v>178.6</v>
      </c>
      <c r="BG31" s="33">
        <v>26.3</v>
      </c>
      <c r="BH31" s="33">
        <v>28.6</v>
      </c>
      <c r="BI31" s="33">
        <f t="shared" si="6"/>
        <v>37.799999999999997</v>
      </c>
      <c r="BJ31" s="33">
        <v>37.799999999999997</v>
      </c>
      <c r="BK31" s="33">
        <f t="shared" si="7"/>
        <v>1574.5</v>
      </c>
      <c r="BL31" s="33">
        <v>83.9</v>
      </c>
      <c r="BM31" s="33">
        <v>98.3</v>
      </c>
      <c r="BN31" s="33">
        <v>126.3</v>
      </c>
      <c r="BO31" s="33">
        <v>19.5</v>
      </c>
      <c r="BP31" s="33">
        <v>34.4</v>
      </c>
      <c r="BQ31" s="33">
        <v>36.799999999999997</v>
      </c>
      <c r="BR31" s="33">
        <v>25</v>
      </c>
      <c r="BS31" s="33">
        <v>329.9</v>
      </c>
      <c r="BT31" s="33">
        <v>34.799999999999997</v>
      </c>
      <c r="BU31" s="33">
        <v>206</v>
      </c>
      <c r="BV31" s="33">
        <v>39.9</v>
      </c>
      <c r="BW31" s="33">
        <v>215.1</v>
      </c>
      <c r="BX31" s="33">
        <v>324.60000000000002</v>
      </c>
      <c r="BY31" s="33">
        <f t="shared" si="8"/>
        <v>3681.2</v>
      </c>
      <c r="BZ31" s="33">
        <v>1586.5</v>
      </c>
      <c r="CA31" s="33">
        <v>317.39999999999998</v>
      </c>
      <c r="CB31" s="33">
        <v>462.2</v>
      </c>
      <c r="CC31" s="33">
        <v>873.4</v>
      </c>
      <c r="CD31" s="33">
        <v>441.7</v>
      </c>
      <c r="CE31" s="33">
        <f t="shared" si="9"/>
        <v>475.4</v>
      </c>
      <c r="CF31" s="33">
        <v>24.4</v>
      </c>
      <c r="CG31" s="33">
        <v>39.1</v>
      </c>
      <c r="CH31" s="33">
        <v>1.5</v>
      </c>
      <c r="CI31" s="33">
        <v>205.1</v>
      </c>
      <c r="CJ31" s="33">
        <v>83.7</v>
      </c>
      <c r="CK31" s="33">
        <v>29.2</v>
      </c>
      <c r="CL31" s="33">
        <v>92.4</v>
      </c>
      <c r="CM31" s="33" t="s">
        <v>108</v>
      </c>
      <c r="CN31" s="33" t="s">
        <v>108</v>
      </c>
      <c r="CO31" s="33" t="s">
        <v>108</v>
      </c>
      <c r="CP31" s="33">
        <v>23313.600000000002</v>
      </c>
      <c r="CQ31" s="33">
        <v>20039.900000000001</v>
      </c>
      <c r="CR31" s="33">
        <v>204451.59999999995</v>
      </c>
    </row>
    <row r="32" spans="1:96" ht="15" customHeight="1" thickBot="1">
      <c r="A32" s="29">
        <v>2016</v>
      </c>
      <c r="B32" s="31">
        <f t="shared" si="0"/>
        <v>19801.899999999998</v>
      </c>
      <c r="C32" s="31">
        <v>16465</v>
      </c>
      <c r="D32" s="31">
        <v>187.8</v>
      </c>
      <c r="E32" s="31">
        <v>3149.1</v>
      </c>
      <c r="F32" s="31">
        <f t="shared" si="1"/>
        <v>62896</v>
      </c>
      <c r="G32" s="31">
        <v>1559.4</v>
      </c>
      <c r="H32" s="31">
        <v>2726.6</v>
      </c>
      <c r="I32" s="31">
        <v>326.8</v>
      </c>
      <c r="J32" s="31">
        <v>3.5</v>
      </c>
      <c r="K32" s="32">
        <v>802.30000000000007</v>
      </c>
      <c r="L32" s="33">
        <v>310.39999999999998</v>
      </c>
      <c r="M32" s="33">
        <v>158.6</v>
      </c>
      <c r="N32" s="33">
        <v>719.3</v>
      </c>
      <c r="O32" s="33">
        <v>10819.7</v>
      </c>
      <c r="P32" s="33">
        <v>86.6</v>
      </c>
      <c r="Q32" s="33">
        <v>4056.3</v>
      </c>
      <c r="R32" s="33">
        <v>1715.1000000000001</v>
      </c>
      <c r="S32" s="33">
        <v>72.8</v>
      </c>
      <c r="T32" s="33">
        <v>222.89999999999998</v>
      </c>
      <c r="U32" s="33">
        <v>15458.399999999998</v>
      </c>
      <c r="V32" s="33">
        <v>530.9</v>
      </c>
      <c r="W32" s="33">
        <v>761.19999999999993</v>
      </c>
      <c r="X32" s="33">
        <v>20.399999999999999</v>
      </c>
      <c r="Y32" s="33">
        <v>36.4</v>
      </c>
      <c r="Z32" s="33">
        <v>353.5</v>
      </c>
      <c r="AA32" s="33">
        <v>90.6</v>
      </c>
      <c r="AB32" s="33">
        <v>10.299999999999999</v>
      </c>
      <c r="AC32" s="33">
        <v>232.89999999999998</v>
      </c>
      <c r="AD32" s="33">
        <v>25.099999999999998</v>
      </c>
      <c r="AE32" s="33">
        <v>122</v>
      </c>
      <c r="AF32" s="33">
        <v>18950.400000000001</v>
      </c>
      <c r="AG32" s="33">
        <v>213.4</v>
      </c>
      <c r="AH32" s="33">
        <v>2510.1999999999998</v>
      </c>
      <c r="AI32" s="31">
        <f t="shared" si="2"/>
        <v>6930.3</v>
      </c>
      <c r="AJ32" s="33">
        <v>2236.9</v>
      </c>
      <c r="AK32" s="33">
        <v>1842.6999999999998</v>
      </c>
      <c r="AL32" s="33">
        <v>2850.7000000000003</v>
      </c>
      <c r="AM32" s="31">
        <f t="shared" si="3"/>
        <v>76837.8</v>
      </c>
      <c r="AN32" s="33">
        <v>476.9</v>
      </c>
      <c r="AO32" s="33">
        <v>5003.3999999999996</v>
      </c>
      <c r="AP32" s="33">
        <v>2270.9</v>
      </c>
      <c r="AQ32" s="33">
        <v>23539.200000000001</v>
      </c>
      <c r="AR32" s="33">
        <v>13362.1</v>
      </c>
      <c r="AS32" s="33">
        <v>31202.100000000002</v>
      </c>
      <c r="AT32" s="33">
        <v>521.9</v>
      </c>
      <c r="AU32" s="33">
        <v>103.5</v>
      </c>
      <c r="AV32" s="33">
        <v>159</v>
      </c>
      <c r="AW32" s="33">
        <v>198.8</v>
      </c>
      <c r="AX32" s="31">
        <f t="shared" si="4"/>
        <v>194.59999999999997</v>
      </c>
      <c r="AY32" s="33">
        <v>31.8</v>
      </c>
      <c r="AZ32" s="33">
        <v>26.6</v>
      </c>
      <c r="BA32" s="33">
        <v>16.7</v>
      </c>
      <c r="BB32" s="33">
        <v>83.6</v>
      </c>
      <c r="BC32" s="33">
        <v>32.700000000000003</v>
      </c>
      <c r="BD32" s="33">
        <v>3.2</v>
      </c>
      <c r="BE32" s="31">
        <f t="shared" si="5"/>
        <v>214.8</v>
      </c>
      <c r="BF32" s="33">
        <v>164.5</v>
      </c>
      <c r="BG32" s="33">
        <v>25.5</v>
      </c>
      <c r="BH32" s="33">
        <v>24.8</v>
      </c>
      <c r="BI32" s="33">
        <f t="shared" si="6"/>
        <v>36.9</v>
      </c>
      <c r="BJ32" s="33">
        <v>36.9</v>
      </c>
      <c r="BK32" s="33">
        <f t="shared" si="7"/>
        <v>1542.7</v>
      </c>
      <c r="BL32" s="33">
        <v>82.2</v>
      </c>
      <c r="BM32" s="33">
        <v>97.4</v>
      </c>
      <c r="BN32" s="33">
        <v>123.7</v>
      </c>
      <c r="BO32" s="33">
        <v>20.5</v>
      </c>
      <c r="BP32" s="33">
        <v>34.4</v>
      </c>
      <c r="BQ32" s="33">
        <v>36.299999999999997</v>
      </c>
      <c r="BR32" s="33">
        <v>25.2</v>
      </c>
      <c r="BS32" s="33">
        <v>336</v>
      </c>
      <c r="BT32" s="33">
        <v>33.5</v>
      </c>
      <c r="BU32" s="33">
        <v>202.6</v>
      </c>
      <c r="BV32" s="33">
        <v>39.6</v>
      </c>
      <c r="BW32" s="33">
        <v>204.5</v>
      </c>
      <c r="BX32" s="33">
        <v>306.8</v>
      </c>
      <c r="BY32" s="33">
        <f t="shared" si="8"/>
        <v>3402.3</v>
      </c>
      <c r="BZ32" s="33">
        <v>1333.8999999999999</v>
      </c>
      <c r="CA32" s="33">
        <v>306.60000000000002</v>
      </c>
      <c r="CB32" s="33">
        <v>407.59999999999997</v>
      </c>
      <c r="CC32" s="33">
        <v>849.2</v>
      </c>
      <c r="CD32" s="33">
        <v>505</v>
      </c>
      <c r="CE32" s="33">
        <f t="shared" si="9"/>
        <v>479.89999999999992</v>
      </c>
      <c r="CF32" s="33">
        <v>24.4</v>
      </c>
      <c r="CG32" s="33">
        <v>42.9</v>
      </c>
      <c r="CH32" s="33">
        <v>1.5</v>
      </c>
      <c r="CI32" s="33">
        <v>208.9</v>
      </c>
      <c r="CJ32" s="33">
        <v>84.6</v>
      </c>
      <c r="CK32" s="33">
        <v>28.7</v>
      </c>
      <c r="CL32" s="33">
        <v>88.899999999999991</v>
      </c>
      <c r="CM32" s="33" t="s">
        <v>108</v>
      </c>
      <c r="CN32" s="33" t="s">
        <v>108</v>
      </c>
      <c r="CO32" s="33" t="s">
        <v>108</v>
      </c>
      <c r="CP32" s="33">
        <v>23144.9</v>
      </c>
      <c r="CQ32" s="33">
        <v>19893.400000000001</v>
      </c>
      <c r="CR32" s="33">
        <v>195482.1</v>
      </c>
    </row>
    <row r="33" spans="1:96" ht="15" customHeight="1" thickBot="1">
      <c r="A33" s="29">
        <v>2017</v>
      </c>
      <c r="B33" s="31">
        <f t="shared" si="0"/>
        <v>19433.699999999997</v>
      </c>
      <c r="C33" s="31">
        <v>16274.099999999999</v>
      </c>
      <c r="D33" s="31">
        <v>191.5</v>
      </c>
      <c r="E33" s="31">
        <v>2968.1</v>
      </c>
      <c r="F33" s="31">
        <f t="shared" si="1"/>
        <v>66976.699999999983</v>
      </c>
      <c r="G33" s="31">
        <v>1630.1999999999998</v>
      </c>
      <c r="H33" s="31">
        <v>2639.1</v>
      </c>
      <c r="I33" s="31">
        <v>315.8</v>
      </c>
      <c r="J33" s="31">
        <v>2.7</v>
      </c>
      <c r="K33" s="32">
        <v>822.8</v>
      </c>
      <c r="L33" s="33">
        <v>305.5</v>
      </c>
      <c r="M33" s="33">
        <v>154.39999999999998</v>
      </c>
      <c r="N33" s="33">
        <v>645</v>
      </c>
      <c r="O33" s="33">
        <v>11154.4</v>
      </c>
      <c r="P33" s="33">
        <v>84.7</v>
      </c>
      <c r="Q33" s="33">
        <v>4199.4000000000005</v>
      </c>
      <c r="R33" s="33">
        <v>1820.3999999999999</v>
      </c>
      <c r="S33" s="33">
        <v>74</v>
      </c>
      <c r="T33" s="33">
        <v>226.6</v>
      </c>
      <c r="U33" s="33">
        <v>16656.899999999998</v>
      </c>
      <c r="V33" s="33">
        <v>504.20000000000005</v>
      </c>
      <c r="W33" s="33">
        <v>773.69999999999993</v>
      </c>
      <c r="X33" s="33">
        <v>23.9</v>
      </c>
      <c r="Y33" s="33">
        <v>38.6</v>
      </c>
      <c r="Z33" s="33">
        <v>376.6</v>
      </c>
      <c r="AA33" s="33">
        <v>98</v>
      </c>
      <c r="AB33" s="33">
        <v>10.8</v>
      </c>
      <c r="AC33" s="33">
        <v>240.20000000000002</v>
      </c>
      <c r="AD33" s="33">
        <v>26.400000000000002</v>
      </c>
      <c r="AE33" s="33">
        <v>126.7</v>
      </c>
      <c r="AF33" s="33">
        <v>21303.899999999998</v>
      </c>
      <c r="AG33" s="33">
        <v>202.6</v>
      </c>
      <c r="AH33" s="33">
        <v>2519.1999999999998</v>
      </c>
      <c r="AI33" s="31">
        <f t="shared" si="2"/>
        <v>6928</v>
      </c>
      <c r="AJ33" s="33">
        <v>2264.3000000000002</v>
      </c>
      <c r="AK33" s="33">
        <v>1883.6</v>
      </c>
      <c r="AL33" s="33">
        <v>2780.1000000000004</v>
      </c>
      <c r="AM33" s="31">
        <f t="shared" si="3"/>
        <v>79859.400000000009</v>
      </c>
      <c r="AN33" s="33">
        <v>480.7</v>
      </c>
      <c r="AO33" s="33">
        <v>4920.5999999999995</v>
      </c>
      <c r="AP33" s="33">
        <v>2211</v>
      </c>
      <c r="AQ33" s="33">
        <v>22356.2</v>
      </c>
      <c r="AR33" s="33">
        <v>13635.9</v>
      </c>
      <c r="AS33" s="33">
        <v>35381.200000000004</v>
      </c>
      <c r="AT33" s="33">
        <v>417.8</v>
      </c>
      <c r="AU33" s="33">
        <v>97</v>
      </c>
      <c r="AV33" s="33">
        <v>164.7</v>
      </c>
      <c r="AW33" s="33">
        <v>194.3</v>
      </c>
      <c r="AX33" s="31">
        <f t="shared" si="4"/>
        <v>185.20000000000002</v>
      </c>
      <c r="AY33" s="33">
        <v>29.8</v>
      </c>
      <c r="AZ33" s="33">
        <v>26.4</v>
      </c>
      <c r="BA33" s="33">
        <v>15.6</v>
      </c>
      <c r="BB33" s="33">
        <v>79</v>
      </c>
      <c r="BC33" s="33">
        <v>31.3</v>
      </c>
      <c r="BD33" s="33">
        <v>3.1</v>
      </c>
      <c r="BE33" s="31">
        <f t="shared" si="5"/>
        <v>173.6</v>
      </c>
      <c r="BF33" s="33">
        <v>129.5</v>
      </c>
      <c r="BG33" s="33">
        <v>21.7</v>
      </c>
      <c r="BH33" s="33">
        <v>22.4</v>
      </c>
      <c r="BI33" s="33">
        <f t="shared" si="6"/>
        <v>37.6</v>
      </c>
      <c r="BJ33" s="33">
        <v>37.6</v>
      </c>
      <c r="BK33" s="33">
        <f t="shared" si="7"/>
        <v>1581.6</v>
      </c>
      <c r="BL33" s="33">
        <v>85</v>
      </c>
      <c r="BM33" s="33">
        <v>101</v>
      </c>
      <c r="BN33" s="33">
        <v>130.80000000000001</v>
      </c>
      <c r="BO33" s="33">
        <v>19.5</v>
      </c>
      <c r="BP33" s="33">
        <v>34.9</v>
      </c>
      <c r="BQ33" s="33">
        <v>39</v>
      </c>
      <c r="BR33" s="33">
        <v>26.1</v>
      </c>
      <c r="BS33" s="33">
        <v>347</v>
      </c>
      <c r="BT33" s="33">
        <v>33.1</v>
      </c>
      <c r="BU33" s="33">
        <v>204.4</v>
      </c>
      <c r="BV33" s="33">
        <v>41.4</v>
      </c>
      <c r="BW33" s="33">
        <v>205.39999999999998</v>
      </c>
      <c r="BX33" s="33">
        <v>314</v>
      </c>
      <c r="BY33" s="33">
        <f t="shared" si="8"/>
        <v>3041.2999999999997</v>
      </c>
      <c r="BZ33" s="33">
        <v>1222.2</v>
      </c>
      <c r="CA33" s="33">
        <v>263.7</v>
      </c>
      <c r="CB33" s="33">
        <v>389.6</v>
      </c>
      <c r="CC33" s="33">
        <v>703.1</v>
      </c>
      <c r="CD33" s="33">
        <v>462.7</v>
      </c>
      <c r="CE33" s="33">
        <f t="shared" si="9"/>
        <v>454.6</v>
      </c>
      <c r="CF33" s="33">
        <v>23.3</v>
      </c>
      <c r="CG33" s="33">
        <v>38.700000000000003</v>
      </c>
      <c r="CH33" s="33">
        <v>1.5</v>
      </c>
      <c r="CI33" s="33">
        <v>194.2</v>
      </c>
      <c r="CJ33" s="33">
        <v>78.2</v>
      </c>
      <c r="CK33" s="33">
        <v>31.6</v>
      </c>
      <c r="CL33" s="33">
        <v>87.1</v>
      </c>
      <c r="CM33" s="33" t="s">
        <v>108</v>
      </c>
      <c r="CN33" s="33" t="s">
        <v>108</v>
      </c>
      <c r="CO33" s="33" t="s">
        <v>108</v>
      </c>
      <c r="CP33" s="33">
        <v>23006.2</v>
      </c>
      <c r="CQ33" s="33">
        <v>19753.5</v>
      </c>
      <c r="CR33" s="33">
        <v>201677.90000000005</v>
      </c>
    </row>
    <row r="34" spans="1:96" ht="15" customHeight="1" thickBot="1">
      <c r="A34" s="29">
        <v>2018</v>
      </c>
      <c r="B34" s="31">
        <f t="shared" si="0"/>
        <v>19221.599999999999</v>
      </c>
      <c r="C34" s="31">
        <v>16115.199999999999</v>
      </c>
      <c r="D34" s="31">
        <v>168.7</v>
      </c>
      <c r="E34" s="31">
        <v>2937.7000000000003</v>
      </c>
      <c r="F34" s="31">
        <f t="shared" si="1"/>
        <v>63528.000000000007</v>
      </c>
      <c r="G34" s="31">
        <v>1639.7</v>
      </c>
      <c r="H34" s="31">
        <v>2557.3000000000002</v>
      </c>
      <c r="I34" s="31">
        <v>299.7</v>
      </c>
      <c r="J34" s="31">
        <v>2.8</v>
      </c>
      <c r="K34" s="32">
        <v>830.40000000000009</v>
      </c>
      <c r="L34" s="33">
        <v>302</v>
      </c>
      <c r="M34" s="33">
        <v>145.5</v>
      </c>
      <c r="N34" s="33">
        <v>688.4</v>
      </c>
      <c r="O34" s="33">
        <v>11187.1</v>
      </c>
      <c r="P34" s="33">
        <v>82.899999999999991</v>
      </c>
      <c r="Q34" s="33">
        <v>3809.2</v>
      </c>
      <c r="R34" s="33">
        <v>1876.1000000000001</v>
      </c>
      <c r="S34" s="33">
        <v>74.5</v>
      </c>
      <c r="T34" s="33">
        <v>209.3</v>
      </c>
      <c r="U34" s="33">
        <v>15777.4</v>
      </c>
      <c r="V34" s="33">
        <v>563.19999999999993</v>
      </c>
      <c r="W34" s="33">
        <v>776.4</v>
      </c>
      <c r="X34" s="33">
        <v>24.299999999999997</v>
      </c>
      <c r="Y34" s="33">
        <v>38.200000000000003</v>
      </c>
      <c r="Z34" s="33">
        <v>453.4</v>
      </c>
      <c r="AA34" s="33">
        <v>101.19999999999999</v>
      </c>
      <c r="AB34" s="33">
        <v>11.3</v>
      </c>
      <c r="AC34" s="33">
        <v>241.5</v>
      </c>
      <c r="AD34" s="33">
        <v>26.3</v>
      </c>
      <c r="AE34" s="33">
        <v>133.9</v>
      </c>
      <c r="AF34" s="33">
        <v>19055.5</v>
      </c>
      <c r="AG34" s="33">
        <v>179.7</v>
      </c>
      <c r="AH34" s="33">
        <v>2440.8000000000002</v>
      </c>
      <c r="AI34" s="31">
        <f t="shared" si="2"/>
        <v>6779.4000000000005</v>
      </c>
      <c r="AJ34" s="33">
        <v>2258.6000000000004</v>
      </c>
      <c r="AK34" s="33">
        <v>1785.6999999999998</v>
      </c>
      <c r="AL34" s="33">
        <v>2735.1000000000004</v>
      </c>
      <c r="AM34" s="31">
        <f t="shared" si="3"/>
        <v>80131.100000000006</v>
      </c>
      <c r="AN34" s="33">
        <v>475.7</v>
      </c>
      <c r="AO34" s="33">
        <v>4957.8</v>
      </c>
      <c r="AP34" s="33">
        <v>2201.1999999999998</v>
      </c>
      <c r="AQ34" s="33">
        <v>20519.900000000001</v>
      </c>
      <c r="AR34" s="33">
        <v>13812.1</v>
      </c>
      <c r="AS34" s="33">
        <v>37246.899999999994</v>
      </c>
      <c r="AT34" s="33">
        <v>408.6</v>
      </c>
      <c r="AU34" s="33">
        <v>97.5</v>
      </c>
      <c r="AV34" s="33">
        <v>192.7</v>
      </c>
      <c r="AW34" s="33">
        <v>218.7</v>
      </c>
      <c r="AX34" s="31">
        <f t="shared" si="4"/>
        <v>185</v>
      </c>
      <c r="AY34" s="33">
        <v>29</v>
      </c>
      <c r="AZ34" s="33">
        <v>25.8</v>
      </c>
      <c r="BA34" s="33">
        <v>16</v>
      </c>
      <c r="BB34" s="33">
        <v>75.5</v>
      </c>
      <c r="BC34" s="33">
        <v>35.1</v>
      </c>
      <c r="BD34" s="33">
        <v>3.6</v>
      </c>
      <c r="BE34" s="31">
        <f t="shared" si="5"/>
        <v>139.89999999999998</v>
      </c>
      <c r="BF34" s="33">
        <v>86.1</v>
      </c>
      <c r="BG34" s="33">
        <v>15.5</v>
      </c>
      <c r="BH34" s="33">
        <v>38.299999999999997</v>
      </c>
      <c r="BI34" s="33">
        <f t="shared" si="6"/>
        <v>38.1</v>
      </c>
      <c r="BJ34" s="33">
        <v>38.1</v>
      </c>
      <c r="BK34" s="33">
        <f t="shared" si="7"/>
        <v>1624.1999999999998</v>
      </c>
      <c r="BL34" s="33">
        <v>87.4</v>
      </c>
      <c r="BM34" s="33">
        <v>105.3</v>
      </c>
      <c r="BN34" s="33">
        <v>136.30000000000001</v>
      </c>
      <c r="BO34" s="33">
        <v>19.600000000000001</v>
      </c>
      <c r="BP34" s="33">
        <v>35</v>
      </c>
      <c r="BQ34" s="33">
        <v>42.2</v>
      </c>
      <c r="BR34" s="33">
        <v>27.2</v>
      </c>
      <c r="BS34" s="33">
        <v>369.5</v>
      </c>
      <c r="BT34" s="33">
        <v>33.200000000000003</v>
      </c>
      <c r="BU34" s="33">
        <v>208.1</v>
      </c>
      <c r="BV34" s="33">
        <v>42.8</v>
      </c>
      <c r="BW34" s="33">
        <v>206.70000000000002</v>
      </c>
      <c r="BX34" s="33">
        <v>310.89999999999998</v>
      </c>
      <c r="BY34" s="33">
        <f t="shared" si="8"/>
        <v>3076.3999999999996</v>
      </c>
      <c r="BZ34" s="33">
        <v>1243.8</v>
      </c>
      <c r="CA34" s="33">
        <v>224.2</v>
      </c>
      <c r="CB34" s="33">
        <v>410.6</v>
      </c>
      <c r="CC34" s="33">
        <v>675.3</v>
      </c>
      <c r="CD34" s="33">
        <v>522.5</v>
      </c>
      <c r="CE34" s="33">
        <f t="shared" si="9"/>
        <v>448.90000000000003</v>
      </c>
      <c r="CF34" s="33">
        <v>23.3</v>
      </c>
      <c r="CG34" s="33">
        <v>37.1</v>
      </c>
      <c r="CH34" s="33">
        <v>1.6</v>
      </c>
      <c r="CI34" s="33">
        <v>187.1</v>
      </c>
      <c r="CJ34" s="33">
        <v>71.2</v>
      </c>
      <c r="CK34" s="33">
        <v>32.1</v>
      </c>
      <c r="CL34" s="33">
        <v>96.5</v>
      </c>
      <c r="CM34" s="33" t="s">
        <v>108</v>
      </c>
      <c r="CN34" s="33" t="s">
        <v>108</v>
      </c>
      <c r="CO34" s="33" t="s">
        <v>108</v>
      </c>
      <c r="CP34" s="33">
        <v>22805</v>
      </c>
      <c r="CQ34" s="33">
        <v>19504.2</v>
      </c>
      <c r="CR34" s="33">
        <v>197977.60000000009</v>
      </c>
    </row>
    <row r="35" spans="1:96" ht="15" customHeight="1" thickBot="1">
      <c r="A35" s="29">
        <v>2019</v>
      </c>
      <c r="B35" s="31">
        <f t="shared" si="0"/>
        <v>19534.3</v>
      </c>
      <c r="C35" s="31">
        <v>16220.4</v>
      </c>
      <c r="D35" s="31">
        <v>161.9</v>
      </c>
      <c r="E35" s="31">
        <v>3152</v>
      </c>
      <c r="F35" s="31">
        <f t="shared" si="1"/>
        <v>59576.599999999991</v>
      </c>
      <c r="G35" s="31">
        <v>1578.6999999999998</v>
      </c>
      <c r="H35" s="31">
        <v>2364.3999999999996</v>
      </c>
      <c r="I35" s="31">
        <v>274</v>
      </c>
      <c r="J35" s="31">
        <v>2.6</v>
      </c>
      <c r="K35" s="32">
        <v>839.9</v>
      </c>
      <c r="L35" s="33">
        <v>273.10000000000002</v>
      </c>
      <c r="M35" s="33">
        <v>131.9</v>
      </c>
      <c r="N35" s="33">
        <v>762.19999999999993</v>
      </c>
      <c r="O35" s="33">
        <v>11172.5</v>
      </c>
      <c r="P35" s="33">
        <v>81.3</v>
      </c>
      <c r="Q35" s="33">
        <v>3789.8</v>
      </c>
      <c r="R35" s="33">
        <v>2129.3000000000002</v>
      </c>
      <c r="S35" s="33">
        <v>73.7</v>
      </c>
      <c r="T35" s="33">
        <v>204.7</v>
      </c>
      <c r="U35" s="33">
        <v>15750.399999999998</v>
      </c>
      <c r="V35" s="33">
        <v>545.6</v>
      </c>
      <c r="W35" s="33">
        <v>726.49999999999989</v>
      </c>
      <c r="X35" s="33">
        <v>23.5</v>
      </c>
      <c r="Y35" s="33">
        <v>37.1</v>
      </c>
      <c r="Z35" s="33">
        <v>442</v>
      </c>
      <c r="AA35" s="33">
        <v>94</v>
      </c>
      <c r="AB35" s="33">
        <v>11.700000000000001</v>
      </c>
      <c r="AC35" s="33">
        <v>238.5</v>
      </c>
      <c r="AD35" s="33">
        <v>25.299999999999997</v>
      </c>
      <c r="AE35" s="33">
        <v>135.19999999999999</v>
      </c>
      <c r="AF35" s="33">
        <v>15253.6</v>
      </c>
      <c r="AG35" s="33">
        <v>176.5</v>
      </c>
      <c r="AH35" s="33">
        <v>2438.6</v>
      </c>
      <c r="AI35" s="31">
        <f t="shared" si="2"/>
        <v>6634.4</v>
      </c>
      <c r="AJ35" s="33">
        <v>2245.6999999999998</v>
      </c>
      <c r="AK35" s="33">
        <v>1616.4</v>
      </c>
      <c r="AL35" s="33">
        <v>2772.3</v>
      </c>
      <c r="AM35" s="31">
        <f t="shared" si="3"/>
        <v>81803.899999999994</v>
      </c>
      <c r="AN35" s="33">
        <v>467.6</v>
      </c>
      <c r="AO35" s="33">
        <v>4793.1000000000004</v>
      </c>
      <c r="AP35" s="33">
        <v>2123.2000000000003</v>
      </c>
      <c r="AQ35" s="33">
        <v>19253.099999999999</v>
      </c>
      <c r="AR35" s="33">
        <v>12964.7</v>
      </c>
      <c r="AS35" s="33">
        <v>41329</v>
      </c>
      <c r="AT35" s="33">
        <v>403</v>
      </c>
      <c r="AU35" s="33">
        <v>97.8</v>
      </c>
      <c r="AV35" s="33">
        <v>177.5</v>
      </c>
      <c r="AW35" s="33">
        <v>194.89999999999998</v>
      </c>
      <c r="AX35" s="31">
        <f t="shared" si="4"/>
        <v>180.9</v>
      </c>
      <c r="AY35" s="33">
        <v>29.099999999999998</v>
      </c>
      <c r="AZ35" s="33">
        <v>25.3</v>
      </c>
      <c r="BA35" s="33">
        <v>13.3</v>
      </c>
      <c r="BB35" s="33">
        <v>72.900000000000006</v>
      </c>
      <c r="BC35" s="33">
        <v>36.700000000000003</v>
      </c>
      <c r="BD35" s="33">
        <v>3.6</v>
      </c>
      <c r="BE35" s="31">
        <f t="shared" si="5"/>
        <v>138.19999999999999</v>
      </c>
      <c r="BF35" s="33">
        <v>87.5</v>
      </c>
      <c r="BG35" s="33">
        <v>13.9</v>
      </c>
      <c r="BH35" s="33">
        <v>36.799999999999997</v>
      </c>
      <c r="BI35" s="33">
        <f t="shared" si="6"/>
        <v>37.200000000000003</v>
      </c>
      <c r="BJ35" s="33">
        <v>37.200000000000003</v>
      </c>
      <c r="BK35" s="33">
        <f t="shared" si="7"/>
        <v>1585.6</v>
      </c>
      <c r="BL35" s="33">
        <v>86.7</v>
      </c>
      <c r="BM35" s="33">
        <v>102.3</v>
      </c>
      <c r="BN35" s="33">
        <v>132.69999999999999</v>
      </c>
      <c r="BO35" s="33">
        <v>20</v>
      </c>
      <c r="BP35" s="33">
        <v>33.9</v>
      </c>
      <c r="BQ35" s="33">
        <v>42.4</v>
      </c>
      <c r="BR35" s="33">
        <v>27.4</v>
      </c>
      <c r="BS35" s="33">
        <v>360.8</v>
      </c>
      <c r="BT35" s="33">
        <v>31.7</v>
      </c>
      <c r="BU35" s="33">
        <v>204.4</v>
      </c>
      <c r="BV35" s="33">
        <v>42</v>
      </c>
      <c r="BW35" s="33">
        <v>203.7</v>
      </c>
      <c r="BX35" s="33">
        <v>297.59999999999997</v>
      </c>
      <c r="BY35" s="33">
        <f t="shared" si="8"/>
        <v>2910.0000000000005</v>
      </c>
      <c r="BZ35" s="33">
        <v>1187.4000000000001</v>
      </c>
      <c r="CA35" s="33">
        <v>208.9</v>
      </c>
      <c r="CB35" s="33">
        <v>399.9</v>
      </c>
      <c r="CC35" s="33">
        <v>591.4</v>
      </c>
      <c r="CD35" s="33">
        <v>522.40000000000009</v>
      </c>
      <c r="CE35" s="33">
        <f t="shared" si="9"/>
        <v>441.49999999999994</v>
      </c>
      <c r="CF35" s="33">
        <v>21.9</v>
      </c>
      <c r="CG35" s="33">
        <v>36.4</v>
      </c>
      <c r="CH35" s="33">
        <v>1.6</v>
      </c>
      <c r="CI35" s="33">
        <v>185.79999999999998</v>
      </c>
      <c r="CJ35" s="33">
        <v>71.099999999999994</v>
      </c>
      <c r="CK35" s="33">
        <v>29.2</v>
      </c>
      <c r="CL35" s="33">
        <v>95.5</v>
      </c>
      <c r="CM35" s="33" t="s">
        <v>108</v>
      </c>
      <c r="CN35" s="33" t="s">
        <v>108</v>
      </c>
      <c r="CO35" s="33" t="s">
        <v>108</v>
      </c>
      <c r="CP35" s="33">
        <v>23334.199999999997</v>
      </c>
      <c r="CQ35" s="33">
        <v>20025.099999999999</v>
      </c>
      <c r="CR35" s="33">
        <v>196176.79999999996</v>
      </c>
    </row>
    <row r="36" spans="1:96" ht="15" customHeight="1" thickBot="1">
      <c r="A36" s="29">
        <v>2020</v>
      </c>
      <c r="B36" s="31">
        <f t="shared" si="0"/>
        <v>20041.2</v>
      </c>
      <c r="C36" s="31">
        <v>16523.599999999999</v>
      </c>
      <c r="D36" s="31">
        <v>164.2</v>
      </c>
      <c r="E36" s="31">
        <v>3353.4</v>
      </c>
      <c r="F36" s="31">
        <f t="shared" si="1"/>
        <v>55730.699999999983</v>
      </c>
      <c r="G36" s="31">
        <v>1516.4</v>
      </c>
      <c r="H36" s="31">
        <v>2223.9</v>
      </c>
      <c r="I36" s="31">
        <v>247.10000000000002</v>
      </c>
      <c r="J36" s="31">
        <v>2.5</v>
      </c>
      <c r="K36" s="32">
        <v>871.4</v>
      </c>
      <c r="L36" s="33">
        <v>227.5</v>
      </c>
      <c r="M36" s="33">
        <v>101.5</v>
      </c>
      <c r="N36" s="33">
        <v>803.5</v>
      </c>
      <c r="O36" s="33">
        <v>10752.5</v>
      </c>
      <c r="P36" s="33">
        <v>64.899999999999991</v>
      </c>
      <c r="Q36" s="33">
        <v>3695.6</v>
      </c>
      <c r="R36" s="33">
        <v>2024.4</v>
      </c>
      <c r="S36" s="33">
        <v>89.5</v>
      </c>
      <c r="T36" s="33">
        <v>213.2</v>
      </c>
      <c r="U36" s="33">
        <v>15853.8</v>
      </c>
      <c r="V36" s="33">
        <v>546.20000000000005</v>
      </c>
      <c r="W36" s="33">
        <v>694</v>
      </c>
      <c r="X36" s="33">
        <v>24</v>
      </c>
      <c r="Y36" s="33">
        <v>33.1</v>
      </c>
      <c r="Z36" s="33">
        <v>421</v>
      </c>
      <c r="AA36" s="33">
        <v>87.6</v>
      </c>
      <c r="AB36" s="33">
        <v>14.1</v>
      </c>
      <c r="AC36" s="33">
        <v>237.5</v>
      </c>
      <c r="AD36" s="33">
        <v>22.6</v>
      </c>
      <c r="AE36" s="33">
        <v>141.6</v>
      </c>
      <c r="AF36" s="33">
        <v>12380.3</v>
      </c>
      <c r="AG36" s="33">
        <v>185.5</v>
      </c>
      <c r="AH36" s="33">
        <v>2255.5</v>
      </c>
      <c r="AI36" s="31">
        <f t="shared" si="2"/>
        <v>6678.2000000000007</v>
      </c>
      <c r="AJ36" s="33">
        <v>2468.5</v>
      </c>
      <c r="AK36" s="33">
        <v>1297.8</v>
      </c>
      <c r="AL36" s="33">
        <v>2911.9</v>
      </c>
      <c r="AM36" s="31">
        <f t="shared" si="3"/>
        <v>46320.500000000007</v>
      </c>
      <c r="AN36" s="33">
        <v>394.4</v>
      </c>
      <c r="AO36" s="33">
        <v>3496.8999999999996</v>
      </c>
      <c r="AP36" s="33">
        <v>1788.1000000000001</v>
      </c>
      <c r="AQ36" s="33">
        <v>14758.7</v>
      </c>
      <c r="AR36" s="33">
        <v>9515.1</v>
      </c>
      <c r="AS36" s="33">
        <v>15733.3</v>
      </c>
      <c r="AT36" s="33">
        <v>297.8</v>
      </c>
      <c r="AU36" s="33">
        <v>87.9</v>
      </c>
      <c r="AV36" s="33">
        <v>103</v>
      </c>
      <c r="AW36" s="33">
        <v>145.30000000000001</v>
      </c>
      <c r="AX36" s="31">
        <f t="shared" si="4"/>
        <v>164.29999999999998</v>
      </c>
      <c r="AY36" s="33">
        <v>22.900000000000002</v>
      </c>
      <c r="AZ36" s="33">
        <v>19.7</v>
      </c>
      <c r="BA36" s="33">
        <v>12.1</v>
      </c>
      <c r="BB36" s="33">
        <v>63.7</v>
      </c>
      <c r="BC36" s="33">
        <v>42.3</v>
      </c>
      <c r="BD36" s="33">
        <v>3.6</v>
      </c>
      <c r="BE36" s="31">
        <f t="shared" si="5"/>
        <v>118.69999999999999</v>
      </c>
      <c r="BF36" s="33">
        <v>74.3</v>
      </c>
      <c r="BG36" s="33">
        <v>14.8</v>
      </c>
      <c r="BH36" s="33">
        <v>29.6</v>
      </c>
      <c r="BI36" s="33">
        <f t="shared" si="6"/>
        <v>30.2</v>
      </c>
      <c r="BJ36" s="33">
        <v>30.2</v>
      </c>
      <c r="BK36" s="33">
        <f t="shared" si="7"/>
        <v>1368.1</v>
      </c>
      <c r="BL36" s="33">
        <v>87.3</v>
      </c>
      <c r="BM36" s="33">
        <v>105.9</v>
      </c>
      <c r="BN36" s="33">
        <v>125.5</v>
      </c>
      <c r="BO36" s="33">
        <v>22.9</v>
      </c>
      <c r="BP36" s="33">
        <v>27.4</v>
      </c>
      <c r="BQ36" s="33">
        <v>45.7</v>
      </c>
      <c r="BR36" s="33">
        <v>33.799999999999997</v>
      </c>
      <c r="BS36" s="33">
        <v>307.10000000000002</v>
      </c>
      <c r="BT36" s="33">
        <v>27.3</v>
      </c>
      <c r="BU36" s="33">
        <v>73.7</v>
      </c>
      <c r="BV36" s="33">
        <v>42.5</v>
      </c>
      <c r="BW36" s="33">
        <v>201.4</v>
      </c>
      <c r="BX36" s="33">
        <v>267.60000000000002</v>
      </c>
      <c r="BY36" s="33">
        <f t="shared" si="8"/>
        <v>2710.7999999999997</v>
      </c>
      <c r="BZ36" s="33">
        <v>1180.5999999999999</v>
      </c>
      <c r="CA36" s="33">
        <v>167.10000000000002</v>
      </c>
      <c r="CB36" s="33">
        <v>399.8</v>
      </c>
      <c r="CC36" s="33">
        <v>486.70000000000005</v>
      </c>
      <c r="CD36" s="33">
        <v>476.6</v>
      </c>
      <c r="CE36" s="33">
        <f t="shared" si="9"/>
        <v>381.1</v>
      </c>
      <c r="CF36" s="33">
        <v>14.9</v>
      </c>
      <c r="CG36" s="33">
        <v>33.6</v>
      </c>
      <c r="CH36" s="33">
        <v>1.4</v>
      </c>
      <c r="CI36" s="33">
        <v>149.69999999999999</v>
      </c>
      <c r="CJ36" s="33">
        <v>64.400000000000006</v>
      </c>
      <c r="CK36" s="33">
        <v>27.7</v>
      </c>
      <c r="CL36" s="33">
        <v>89.4</v>
      </c>
      <c r="CM36" s="33" t="s">
        <v>108</v>
      </c>
      <c r="CN36" s="33" t="s">
        <v>108</v>
      </c>
      <c r="CO36" s="33" t="s">
        <v>108</v>
      </c>
      <c r="CP36" s="33">
        <v>19968.400000000001</v>
      </c>
      <c r="CQ36" s="33">
        <v>16527</v>
      </c>
      <c r="CR36" s="33">
        <v>153512.20000000001</v>
      </c>
    </row>
    <row r="37" spans="1:96" ht="15" customHeight="1" thickBot="1">
      <c r="A37" s="29">
        <v>2021</v>
      </c>
      <c r="B37" s="31">
        <f t="shared" si="0"/>
        <v>20212.599999999999</v>
      </c>
      <c r="C37" s="31">
        <v>16343.7</v>
      </c>
      <c r="D37" s="31">
        <v>182.8</v>
      </c>
      <c r="E37" s="31">
        <v>3686.1</v>
      </c>
      <c r="F37" s="31">
        <f t="shared" si="1"/>
        <v>54686.8</v>
      </c>
      <c r="G37" s="31">
        <v>1601.3000000000002</v>
      </c>
      <c r="H37" s="31">
        <v>2172</v>
      </c>
      <c r="I37" s="31">
        <v>248.8</v>
      </c>
      <c r="J37" s="31">
        <v>3.4000000000000004</v>
      </c>
      <c r="K37" s="32">
        <v>881.5</v>
      </c>
      <c r="L37" s="33">
        <v>223</v>
      </c>
      <c r="M37" s="33">
        <v>108.80000000000001</v>
      </c>
      <c r="N37" s="33">
        <v>979.5</v>
      </c>
      <c r="O37" s="33">
        <v>11183.2</v>
      </c>
      <c r="P37" s="33">
        <v>70.099999999999994</v>
      </c>
      <c r="Q37" s="33">
        <v>3244.2</v>
      </c>
      <c r="R37" s="33">
        <v>2166.4</v>
      </c>
      <c r="S37" s="33">
        <v>93.5</v>
      </c>
      <c r="T37" s="33">
        <v>208.7</v>
      </c>
      <c r="U37" s="33">
        <v>15547.7</v>
      </c>
      <c r="V37" s="33">
        <v>494.7</v>
      </c>
      <c r="W37" s="33">
        <v>766.30000000000007</v>
      </c>
      <c r="X37" s="33">
        <v>27.5</v>
      </c>
      <c r="Y37" s="33">
        <v>37.700000000000003</v>
      </c>
      <c r="Z37" s="33">
        <v>477.29999999999995</v>
      </c>
      <c r="AA37" s="33">
        <v>92.100000000000009</v>
      </c>
      <c r="AB37" s="33">
        <v>15.899999999999999</v>
      </c>
      <c r="AC37" s="33">
        <v>272.5</v>
      </c>
      <c r="AD37" s="33">
        <v>25</v>
      </c>
      <c r="AE37" s="33">
        <v>140.80000000000001</v>
      </c>
      <c r="AF37" s="33">
        <v>11041.1</v>
      </c>
      <c r="AG37" s="33">
        <v>160.6</v>
      </c>
      <c r="AH37" s="33">
        <v>2403.1999999999998</v>
      </c>
      <c r="AI37" s="31">
        <f t="shared" si="2"/>
        <v>7222.6</v>
      </c>
      <c r="AJ37" s="33">
        <v>2681.2</v>
      </c>
      <c r="AK37" s="33">
        <v>1386.8</v>
      </c>
      <c r="AL37" s="33">
        <v>3154.6000000000004</v>
      </c>
      <c r="AM37" s="31">
        <f t="shared" si="3"/>
        <v>56368</v>
      </c>
      <c r="AN37" s="33">
        <v>421.4</v>
      </c>
      <c r="AO37" s="33">
        <v>3689.2999999999997</v>
      </c>
      <c r="AP37" s="33">
        <v>1814.1000000000001</v>
      </c>
      <c r="AQ37" s="33">
        <v>17288.100000000002</v>
      </c>
      <c r="AR37" s="33">
        <v>10290.599999999999</v>
      </c>
      <c r="AS37" s="33">
        <v>22193.8</v>
      </c>
      <c r="AT37" s="33">
        <v>306.10000000000002</v>
      </c>
      <c r="AU37" s="33">
        <v>103.2</v>
      </c>
      <c r="AV37" s="33">
        <v>121.4</v>
      </c>
      <c r="AW37" s="33">
        <v>140</v>
      </c>
      <c r="AX37" s="31">
        <f t="shared" si="4"/>
        <v>180.29999999999998</v>
      </c>
      <c r="AY37" s="33">
        <v>24.2</v>
      </c>
      <c r="AZ37" s="33">
        <v>22.8</v>
      </c>
      <c r="BA37" s="33">
        <v>11.2</v>
      </c>
      <c r="BB37" s="33">
        <v>66.8</v>
      </c>
      <c r="BC37" s="33">
        <v>50.2</v>
      </c>
      <c r="BD37" s="33">
        <v>5.0999999999999996</v>
      </c>
      <c r="BE37" s="31">
        <f t="shared" si="5"/>
        <v>117.6</v>
      </c>
      <c r="BF37" s="33">
        <v>67.099999999999994</v>
      </c>
      <c r="BG37" s="33">
        <v>15.7</v>
      </c>
      <c r="BH37" s="33">
        <v>34.799999999999997</v>
      </c>
      <c r="BI37" s="33">
        <f t="shared" si="6"/>
        <v>36.4</v>
      </c>
      <c r="BJ37" s="33">
        <v>36.4</v>
      </c>
      <c r="BK37" s="33">
        <f t="shared" si="7"/>
        <v>1471</v>
      </c>
      <c r="BL37" s="33">
        <v>95.1</v>
      </c>
      <c r="BM37" s="33">
        <v>116.5</v>
      </c>
      <c r="BN37" s="33">
        <v>142.19999999999999</v>
      </c>
      <c r="BO37" s="33">
        <v>23.3</v>
      </c>
      <c r="BP37" s="33">
        <v>30.5</v>
      </c>
      <c r="BQ37" s="33">
        <v>51.9</v>
      </c>
      <c r="BR37" s="33">
        <v>35.9</v>
      </c>
      <c r="BS37" s="33">
        <v>321.39999999999998</v>
      </c>
      <c r="BT37" s="33">
        <v>29.8</v>
      </c>
      <c r="BU37" s="33">
        <v>84.7</v>
      </c>
      <c r="BV37" s="33">
        <v>46</v>
      </c>
      <c r="BW37" s="33">
        <v>205.3</v>
      </c>
      <c r="BX37" s="33">
        <v>288.39999999999998</v>
      </c>
      <c r="BY37" s="33">
        <f t="shared" si="8"/>
        <v>2526.4000000000005</v>
      </c>
      <c r="BZ37" s="33">
        <v>1108.7000000000003</v>
      </c>
      <c r="CA37" s="33">
        <v>153.20000000000002</v>
      </c>
      <c r="CB37" s="33">
        <v>369.7</v>
      </c>
      <c r="CC37" s="33">
        <v>420</v>
      </c>
      <c r="CD37" s="33">
        <v>474.8</v>
      </c>
      <c r="CE37" s="33">
        <f t="shared" si="9"/>
        <v>376.2</v>
      </c>
      <c r="CF37" s="33">
        <v>17.5</v>
      </c>
      <c r="CG37" s="33">
        <v>29.6</v>
      </c>
      <c r="CH37" s="33">
        <v>1.5</v>
      </c>
      <c r="CI37" s="33">
        <v>153.1</v>
      </c>
      <c r="CJ37" s="33">
        <v>56.3</v>
      </c>
      <c r="CK37" s="33">
        <v>29.4</v>
      </c>
      <c r="CL37" s="33">
        <v>88.8</v>
      </c>
      <c r="CM37" s="33" t="s">
        <v>108</v>
      </c>
      <c r="CN37" s="33" t="s">
        <v>108</v>
      </c>
      <c r="CO37" s="33" t="s">
        <v>108</v>
      </c>
      <c r="CP37" s="33">
        <v>19025.8</v>
      </c>
      <c r="CQ37" s="33">
        <v>15695.9</v>
      </c>
      <c r="CR37" s="33">
        <v>162223.70000000001</v>
      </c>
    </row>
    <row r="38" spans="1:96" ht="15" customHeight="1" thickBot="1">
      <c r="A38" s="29">
        <v>2022</v>
      </c>
      <c r="B38" s="31">
        <f t="shared" si="0"/>
        <v>18032.300000000003</v>
      </c>
      <c r="C38" s="31">
        <v>14903.2</v>
      </c>
      <c r="D38" s="31">
        <v>149.19999999999999</v>
      </c>
      <c r="E38" s="31">
        <v>2979.9</v>
      </c>
      <c r="F38" s="31">
        <f t="shared" si="1"/>
        <v>53925.899999999994</v>
      </c>
      <c r="G38" s="31">
        <v>1406.1</v>
      </c>
      <c r="H38" s="31">
        <v>2040.1</v>
      </c>
      <c r="I38" s="31">
        <v>230.3</v>
      </c>
      <c r="J38" s="31">
        <v>2.2999999999999998</v>
      </c>
      <c r="K38" s="32">
        <v>618.40000000000009</v>
      </c>
      <c r="L38" s="33">
        <v>204.20000000000002</v>
      </c>
      <c r="M38" s="33">
        <v>92.3</v>
      </c>
      <c r="N38" s="33">
        <v>1137.2</v>
      </c>
      <c r="O38" s="33">
        <v>11673.5</v>
      </c>
      <c r="P38" s="33">
        <v>57.599999999999994</v>
      </c>
      <c r="Q38" s="33">
        <v>2779.8</v>
      </c>
      <c r="R38" s="33">
        <v>1875.6</v>
      </c>
      <c r="S38" s="33">
        <v>75.5</v>
      </c>
      <c r="T38" s="33">
        <v>160.40000000000003</v>
      </c>
      <c r="U38" s="33">
        <v>15994.4</v>
      </c>
      <c r="V38" s="33">
        <v>486.70000000000005</v>
      </c>
      <c r="W38" s="33">
        <v>683.6</v>
      </c>
      <c r="X38" s="33">
        <v>20.099999999999998</v>
      </c>
      <c r="Y38" s="33">
        <v>27.400000000000002</v>
      </c>
      <c r="Z38" s="33">
        <v>462.59999999999997</v>
      </c>
      <c r="AA38" s="33">
        <v>71.3</v>
      </c>
      <c r="AB38" s="33">
        <v>13.6</v>
      </c>
      <c r="AC38" s="33">
        <v>206.7</v>
      </c>
      <c r="AD38" s="33">
        <v>19.400000000000002</v>
      </c>
      <c r="AE38" s="33">
        <v>106</v>
      </c>
      <c r="AF38" s="33">
        <v>11234.8</v>
      </c>
      <c r="AG38" s="33">
        <v>127.6</v>
      </c>
      <c r="AH38" s="33">
        <v>2118.3999999999996</v>
      </c>
      <c r="AI38" s="31">
        <f t="shared" si="2"/>
        <v>6413.7999999999993</v>
      </c>
      <c r="AJ38" s="33">
        <v>2325.6</v>
      </c>
      <c r="AK38" s="33">
        <v>1261.1999999999998</v>
      </c>
      <c r="AL38" s="33">
        <v>2827</v>
      </c>
      <c r="AM38" s="31">
        <f t="shared" si="3"/>
        <v>71394.099999999991</v>
      </c>
      <c r="AN38" s="33">
        <v>370.2</v>
      </c>
      <c r="AO38" s="33">
        <v>3320.2</v>
      </c>
      <c r="AP38" s="33">
        <v>1569.6</v>
      </c>
      <c r="AQ38" s="33">
        <v>16497.7</v>
      </c>
      <c r="AR38" s="33">
        <v>12270.099999999999</v>
      </c>
      <c r="AS38" s="33">
        <v>36651</v>
      </c>
      <c r="AT38" s="33">
        <v>291</v>
      </c>
      <c r="AU38" s="33">
        <v>87.4</v>
      </c>
      <c r="AV38" s="33">
        <v>174.2</v>
      </c>
      <c r="AW38" s="33">
        <v>162.69999999999999</v>
      </c>
      <c r="AX38" s="31">
        <f t="shared" si="4"/>
        <v>156.50000000000003</v>
      </c>
      <c r="AY38" s="33">
        <v>21</v>
      </c>
      <c r="AZ38" s="33">
        <v>22.7</v>
      </c>
      <c r="BA38" s="33">
        <v>9.1</v>
      </c>
      <c r="BB38" s="33">
        <v>57</v>
      </c>
      <c r="BC38" s="33">
        <v>42.8</v>
      </c>
      <c r="BD38" s="33">
        <v>3.9</v>
      </c>
      <c r="BE38" s="31">
        <f t="shared" si="5"/>
        <v>114.19999999999999</v>
      </c>
      <c r="BF38" s="33">
        <v>68.8</v>
      </c>
      <c r="BG38" s="33">
        <v>14.3</v>
      </c>
      <c r="BH38" s="33">
        <v>31.1</v>
      </c>
      <c r="BI38" s="33">
        <f t="shared" si="6"/>
        <v>27.6</v>
      </c>
      <c r="BJ38" s="33">
        <v>27.6</v>
      </c>
      <c r="BK38" s="33">
        <f t="shared" si="7"/>
        <v>1366.3999999999999</v>
      </c>
      <c r="BL38" s="33">
        <v>79</v>
      </c>
      <c r="BM38" s="33">
        <v>104.6</v>
      </c>
      <c r="BN38" s="33">
        <v>124.5</v>
      </c>
      <c r="BO38" s="33">
        <v>18.600000000000001</v>
      </c>
      <c r="BP38" s="33">
        <v>26.3</v>
      </c>
      <c r="BQ38" s="33">
        <v>46</v>
      </c>
      <c r="BR38" s="33">
        <v>31.4</v>
      </c>
      <c r="BS38" s="33">
        <v>289.39999999999998</v>
      </c>
      <c r="BT38" s="33">
        <v>27.8</v>
      </c>
      <c r="BU38" s="33">
        <v>130.19999999999999</v>
      </c>
      <c r="BV38" s="33">
        <v>38.799999999999997</v>
      </c>
      <c r="BW38" s="33">
        <v>174.6</v>
      </c>
      <c r="BX38" s="33">
        <v>275.2</v>
      </c>
      <c r="BY38" s="33">
        <f t="shared" si="8"/>
        <v>2498.9</v>
      </c>
      <c r="BZ38" s="33">
        <v>1159.2</v>
      </c>
      <c r="CA38" s="33">
        <v>148.79999999999998</v>
      </c>
      <c r="CB38" s="33">
        <v>328.5</v>
      </c>
      <c r="CC38" s="33">
        <v>390.5</v>
      </c>
      <c r="CD38" s="33">
        <v>471.90000000000003</v>
      </c>
      <c r="CE38" s="33">
        <f t="shared" si="9"/>
        <v>394.59999999999997</v>
      </c>
      <c r="CF38" s="33">
        <v>24.4</v>
      </c>
      <c r="CG38" s="33">
        <v>29.8</v>
      </c>
      <c r="CH38" s="33">
        <v>1.5</v>
      </c>
      <c r="CI38" s="33">
        <v>172.7</v>
      </c>
      <c r="CJ38" s="33">
        <v>55.8</v>
      </c>
      <c r="CK38" s="33">
        <v>24.9</v>
      </c>
      <c r="CL38" s="33">
        <v>85.5</v>
      </c>
      <c r="CM38" s="33" t="s">
        <v>108</v>
      </c>
      <c r="CN38" s="33" t="s">
        <v>108</v>
      </c>
      <c r="CO38" s="33" t="s">
        <v>108</v>
      </c>
      <c r="CP38" s="33">
        <v>16622.900000000001</v>
      </c>
      <c r="CQ38" s="33">
        <v>13396.1</v>
      </c>
      <c r="CR38" s="33">
        <v>170947.19999999998</v>
      </c>
    </row>
    <row r="39" spans="1:96" ht="15" customHeight="1" thickBot="1">
      <c r="A39" s="29">
        <v>2023</v>
      </c>
      <c r="B39" s="31">
        <f t="shared" si="0"/>
        <v>18294.099999999999</v>
      </c>
      <c r="C39" s="31">
        <v>14874.6</v>
      </c>
      <c r="D39" s="31">
        <v>147</v>
      </c>
      <c r="E39" s="31">
        <v>3272.5</v>
      </c>
      <c r="F39" s="31">
        <f t="shared" si="1"/>
        <v>50969.2</v>
      </c>
      <c r="G39" s="31">
        <v>1386</v>
      </c>
      <c r="H39" s="31">
        <v>1969.6</v>
      </c>
      <c r="I39" s="31">
        <v>225.10000000000002</v>
      </c>
      <c r="J39" s="31">
        <v>1.8</v>
      </c>
      <c r="K39" s="32">
        <v>526.9</v>
      </c>
      <c r="L39" s="33">
        <v>190</v>
      </c>
      <c r="M39" s="33">
        <v>84.4</v>
      </c>
      <c r="N39" s="33">
        <v>845.1</v>
      </c>
      <c r="O39" s="33">
        <v>11451.8</v>
      </c>
      <c r="P39" s="33">
        <v>53.4</v>
      </c>
      <c r="Q39" s="33">
        <v>2661</v>
      </c>
      <c r="R39" s="33">
        <v>1168.7</v>
      </c>
      <c r="S39" s="33">
        <v>77.400000000000006</v>
      </c>
      <c r="T39" s="33">
        <v>143.1</v>
      </c>
      <c r="U39" s="33">
        <v>15086.6</v>
      </c>
      <c r="V39" s="33">
        <v>497.09999999999997</v>
      </c>
      <c r="W39" s="33">
        <v>815.8</v>
      </c>
      <c r="X39" s="33">
        <v>19.900000000000002</v>
      </c>
      <c r="Y39" s="33">
        <v>28.3</v>
      </c>
      <c r="Z39" s="33">
        <v>407.5</v>
      </c>
      <c r="AA39" s="33">
        <v>74.199999999999989</v>
      </c>
      <c r="AB39" s="33">
        <v>12.200000000000001</v>
      </c>
      <c r="AC39" s="33">
        <v>222.70000000000002</v>
      </c>
      <c r="AD39" s="33">
        <v>18.600000000000001</v>
      </c>
      <c r="AE39" s="33">
        <v>117.30000000000001</v>
      </c>
      <c r="AF39" s="33">
        <v>10740.5</v>
      </c>
      <c r="AG39" s="33">
        <v>128.1</v>
      </c>
      <c r="AH39" s="33">
        <v>2016.1</v>
      </c>
      <c r="AI39" s="31">
        <f t="shared" si="2"/>
        <v>6417.3000000000011</v>
      </c>
      <c r="AJ39" s="33">
        <v>2244.6000000000004</v>
      </c>
      <c r="AK39" s="33">
        <v>1258.5</v>
      </c>
      <c r="AL39" s="33">
        <v>2914.2000000000003</v>
      </c>
      <c r="AM39" s="31">
        <f t="shared" si="3"/>
        <v>75105.8</v>
      </c>
      <c r="AN39" s="33">
        <v>432.6</v>
      </c>
      <c r="AO39" s="33">
        <v>3310.2999999999997</v>
      </c>
      <c r="AP39" s="33">
        <v>1633.4</v>
      </c>
      <c r="AQ39" s="33">
        <v>16031.9</v>
      </c>
      <c r="AR39" s="33">
        <v>11751.7</v>
      </c>
      <c r="AS39" s="33">
        <v>41088.700000000004</v>
      </c>
      <c r="AT39" s="33">
        <v>289.3</v>
      </c>
      <c r="AU39" s="33">
        <v>86.9</v>
      </c>
      <c r="AV39" s="33">
        <v>241.5</v>
      </c>
      <c r="AW39" s="33">
        <v>239.5</v>
      </c>
      <c r="AX39" s="31">
        <f t="shared" si="4"/>
        <v>148.80000000000001</v>
      </c>
      <c r="AY39" s="33">
        <v>21.4</v>
      </c>
      <c r="AZ39" s="33">
        <v>21.8</v>
      </c>
      <c r="BA39" s="33">
        <v>8.5</v>
      </c>
      <c r="BB39" s="33">
        <v>54.6</v>
      </c>
      <c r="BC39" s="33">
        <v>39.200000000000003</v>
      </c>
      <c r="BD39" s="33">
        <v>3.3</v>
      </c>
      <c r="BE39" s="31">
        <f t="shared" si="5"/>
        <v>96.4</v>
      </c>
      <c r="BF39" s="33">
        <v>62.7</v>
      </c>
      <c r="BG39" s="33">
        <v>13.5</v>
      </c>
      <c r="BH39" s="33">
        <v>20.2</v>
      </c>
      <c r="BI39" s="33">
        <f t="shared" si="6"/>
        <v>27.9</v>
      </c>
      <c r="BJ39" s="33">
        <v>27.9</v>
      </c>
      <c r="BK39" s="33">
        <f t="shared" si="7"/>
        <v>1384.4</v>
      </c>
      <c r="BL39" s="33">
        <v>79</v>
      </c>
      <c r="BM39" s="33">
        <v>106.4</v>
      </c>
      <c r="BN39" s="33">
        <v>133.9</v>
      </c>
      <c r="BO39" s="33">
        <v>19.399999999999999</v>
      </c>
      <c r="BP39" s="33">
        <v>25.9</v>
      </c>
      <c r="BQ39" s="33">
        <v>46.8</v>
      </c>
      <c r="BR39" s="33">
        <v>32.200000000000003</v>
      </c>
      <c r="BS39" s="33">
        <v>298.2</v>
      </c>
      <c r="BT39" s="33">
        <v>26.6</v>
      </c>
      <c r="BU39" s="33">
        <v>137</v>
      </c>
      <c r="BV39" s="33">
        <v>38.9</v>
      </c>
      <c r="BW39" s="33">
        <v>176.4</v>
      </c>
      <c r="BX39" s="33">
        <v>263.70000000000005</v>
      </c>
      <c r="BY39" s="33">
        <f t="shared" si="8"/>
        <v>2367.3000000000002</v>
      </c>
      <c r="BZ39" s="33">
        <v>1063.3000000000002</v>
      </c>
      <c r="CA39" s="33">
        <v>154.9</v>
      </c>
      <c r="CB39" s="33">
        <v>327.5</v>
      </c>
      <c r="CC39" s="33">
        <v>358.4</v>
      </c>
      <c r="CD39" s="33">
        <v>463.2</v>
      </c>
      <c r="CE39" s="33">
        <f t="shared" si="9"/>
        <v>439.59999999999997</v>
      </c>
      <c r="CF39" s="33">
        <v>24.2</v>
      </c>
      <c r="CG39" s="33">
        <v>33</v>
      </c>
      <c r="CH39" s="33">
        <v>1.5</v>
      </c>
      <c r="CI39" s="33">
        <v>208.1</v>
      </c>
      <c r="CJ39" s="33">
        <v>70.2</v>
      </c>
      <c r="CK39" s="33">
        <v>26.4</v>
      </c>
      <c r="CL39" s="33">
        <v>76.2</v>
      </c>
      <c r="CM39" s="33" t="s">
        <v>108</v>
      </c>
      <c r="CN39" s="33" t="s">
        <v>108</v>
      </c>
      <c r="CO39" s="33" t="s">
        <v>108</v>
      </c>
      <c r="CP39" s="33">
        <v>13794.300000000001</v>
      </c>
      <c r="CQ39" s="33">
        <v>10736.5</v>
      </c>
      <c r="CR39" s="33">
        <v>169045.10000000003</v>
      </c>
    </row>
    <row r="40" spans="1:96" ht="15" customHeight="1" thickBot="1">
      <c r="A40" s="29"/>
      <c r="B40" s="31"/>
      <c r="C40" s="31"/>
      <c r="D40" s="31"/>
      <c r="E40" s="31"/>
      <c r="F40" s="31"/>
      <c r="G40" s="31"/>
      <c r="H40" s="31"/>
      <c r="I40" s="31"/>
      <c r="J40" s="31"/>
      <c r="K40" s="32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1"/>
      <c r="AJ40" s="33"/>
      <c r="AK40" s="33"/>
      <c r="AL40" s="33"/>
      <c r="AM40" s="31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1"/>
      <c r="AY40" s="33"/>
      <c r="AZ40" s="33"/>
      <c r="BA40" s="33"/>
      <c r="BB40" s="33"/>
      <c r="BC40" s="33"/>
      <c r="BD40" s="33"/>
      <c r="BE40" s="31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</row>
    <row r="41" spans="1:96" ht="15" customHeight="1" thickBot="1">
      <c r="A41" s="29"/>
      <c r="B41" s="31"/>
      <c r="C41" s="31"/>
      <c r="D41" s="31"/>
      <c r="E41" s="31"/>
      <c r="F41" s="31"/>
      <c r="G41" s="31"/>
      <c r="H41" s="31"/>
      <c r="I41" s="31"/>
      <c r="J41" s="31"/>
      <c r="K41" s="32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1"/>
      <c r="AJ41" s="33"/>
      <c r="AK41" s="33"/>
      <c r="AL41" s="33"/>
      <c r="AM41" s="31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1"/>
      <c r="AY41" s="33"/>
      <c r="AZ41" s="33"/>
      <c r="BA41" s="33"/>
      <c r="BB41" s="33"/>
      <c r="BC41" s="33"/>
      <c r="BD41" s="33"/>
      <c r="BE41" s="31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Mário Baptista</cp:lastModifiedBy>
  <cp:lastPrinted>2010-11-03T14:35:55Z</cp:lastPrinted>
  <dcterms:created xsi:type="dcterms:W3CDTF">2010-02-25T19:15:23Z</dcterms:created>
  <dcterms:modified xsi:type="dcterms:W3CDTF">2025-10-14T06:49:44Z</dcterms:modified>
</cp:coreProperties>
</file>