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R:\lsb\DEP_CL\Publicação_Cultura\2023\Destaque\"/>
    </mc:Choice>
  </mc:AlternateContent>
  <xr:revisionPtr revIDLastSave="0" documentId="13_ncr:1_{593100C9-72D4-4146-9361-8B226E5190C9}" xr6:coauthVersionLast="47" xr6:coauthVersionMax="47" xr10:uidLastSave="{00000000-0000-0000-0000-000000000000}"/>
  <bookViews>
    <workbookView xWindow="-120" yWindow="-120" windowWidth="29040" windowHeight="15720" tabRatio="833" xr2:uid="{00000000-000D-0000-FFFF-FFFF00000000}"/>
  </bookViews>
  <sheets>
    <sheet name="Quadro Resumo" sheetId="7" r:id="rId1"/>
    <sheet name="Quadro Resumo_cont.1" sheetId="12" r:id="rId2"/>
  </sheets>
  <definedNames>
    <definedName name="_xlnm.Print_Area" localSheetId="0">'Quadro Resumo'!$A$2:$I$217</definedName>
    <definedName name="_xlnm.Print_Area" localSheetId="1">'Quadro Resumo_cont.1'!$A$1:$E$16</definedName>
    <definedName name="_xlnm.Print_Titles" localSheetId="0">'Quadro Resumo'!$2:$4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3" i="7" l="1"/>
  <c r="G163" i="7"/>
  <c r="E163" i="7"/>
  <c r="C158" i="7"/>
  <c r="E8" i="7"/>
  <c r="E11" i="7"/>
</calcChain>
</file>

<file path=xl/sharedStrings.xml><?xml version="1.0" encoding="utf-8"?>
<sst xmlns="http://schemas.openxmlformats.org/spreadsheetml/2006/main" count="340" uniqueCount="198">
  <si>
    <t>Em percentagem do emprego total</t>
  </si>
  <si>
    <t xml:space="preserve">     Monumentos        </t>
  </si>
  <si>
    <t xml:space="preserve">     Monumentos nacionais</t>
  </si>
  <si>
    <t xml:space="preserve">                Número de jornais</t>
  </si>
  <si>
    <t xml:space="preserve">                Número de revistas</t>
  </si>
  <si>
    <t xml:space="preserve">     Total dos bens imóveis (protegidos)</t>
  </si>
  <si>
    <t>x</t>
  </si>
  <si>
    <t>Unidade</t>
  </si>
  <si>
    <t>%</t>
  </si>
  <si>
    <t>1000 euros</t>
  </si>
  <si>
    <t xml:space="preserve">        Receitas de bilheteira  </t>
  </si>
  <si>
    <t>Em percentagem do total das exportações</t>
  </si>
  <si>
    <t>Em percentagem do total das importações</t>
  </si>
  <si>
    <t xml:space="preserve">        Filmes exibidos</t>
  </si>
  <si>
    <t xml:space="preserve">        Total de sessões</t>
  </si>
  <si>
    <t xml:space="preserve">        Filmes produzidos</t>
  </si>
  <si>
    <t xml:space="preserve">        Filmes nacionais estreados</t>
  </si>
  <si>
    <t xml:space="preserve">        Filmes apoiados</t>
  </si>
  <si>
    <t xml:space="preserve">        Recintos de cinema</t>
  </si>
  <si>
    <t xml:space="preserve">        Lugares em recintos de cinema</t>
  </si>
  <si>
    <t xml:space="preserve">    Total de visitantes </t>
  </si>
  <si>
    <t>Índice de preços no consumidor de bens e serviços culturais</t>
  </si>
  <si>
    <t>N.º</t>
  </si>
  <si>
    <t>Em percentagem do total de inscritos</t>
  </si>
  <si>
    <t xml:space="preserve">            Das quais:</t>
  </si>
  <si>
    <t xml:space="preserve">            Da qual: </t>
  </si>
  <si>
    <t xml:space="preserve">            Dos quais: </t>
  </si>
  <si>
    <t xml:space="preserve">                Filmes estreados</t>
  </si>
  <si>
    <t xml:space="preserve">        Total de espetadores </t>
  </si>
  <si>
    <t>Administração local - Câmaras municipais</t>
  </si>
  <si>
    <t>Euros</t>
  </si>
  <si>
    <t xml:space="preserve">        Ecrãs em recintos de cinema</t>
  </si>
  <si>
    <t xml:space="preserve">    Número de museus</t>
  </si>
  <si>
    <t xml:space="preserve">   Galerias de arte e outros espaços de exposições temporárias </t>
  </si>
  <si>
    <t xml:space="preserve">   Número de publicações periódicas</t>
  </si>
  <si>
    <t xml:space="preserve">   Edições anuais</t>
  </si>
  <si>
    <t xml:space="preserve">   Tiragem total </t>
  </si>
  <si>
    <t xml:space="preserve">   Circulação total </t>
  </si>
  <si>
    <t>2012 = 100</t>
  </si>
  <si>
    <t xml:space="preserve">  Dos quais:</t>
  </si>
  <si>
    <t xml:space="preserve">      Despesas totais em atividades culturais e criativas:</t>
  </si>
  <si>
    <t xml:space="preserve">                Despesas correntes </t>
  </si>
  <si>
    <t xml:space="preserve">                Despesas de capital </t>
  </si>
  <si>
    <t xml:space="preserve">   Número de galerias de arte e outros espaços de exposições temporárias</t>
  </si>
  <si>
    <t>1.1. ENSINO CULTURAL</t>
  </si>
  <si>
    <t>1.1.1. Alunos inscritos no ensino superior por áreas de estudo</t>
  </si>
  <si>
    <t>1.3. ÍNDICE DE PREÇOS NO CONSUMIDOR</t>
  </si>
  <si>
    <t>1.2. EMPREGO CULTURAL</t>
  </si>
  <si>
    <t>Em percentagem no total do sector empresarial não financeiro</t>
  </si>
  <si>
    <t>Total do sector empresarial não financeiro</t>
  </si>
  <si>
    <t>IPC (Total)</t>
  </si>
  <si>
    <t>Ler notícias em jornais, revistas online ou noutros websites de informação</t>
  </si>
  <si>
    <t>Ouvir música</t>
  </si>
  <si>
    <t>Ver TV</t>
  </si>
  <si>
    <t>Jogar através da Internet ou fazer download de jogos</t>
  </si>
  <si>
    <t>98 Rv</t>
  </si>
  <si>
    <t xml:space="preserve">      Despesas culturais e criativas dos municípios por habitante</t>
  </si>
  <si>
    <t>-</t>
  </si>
  <si>
    <t>Em percentagem do total de diplomados</t>
  </si>
  <si>
    <t>9 381</t>
  </si>
  <si>
    <t>Remuneração bruta total</t>
  </si>
  <si>
    <t>Remuneração bruta regular</t>
  </si>
  <si>
    <t>Remuneração bruta base</t>
  </si>
  <si>
    <t>Originais</t>
  </si>
  <si>
    <t>Traduzidos</t>
  </si>
  <si>
    <t>(2) Considerou-se a língua original da obra (e não a língua de que foi traduzida).</t>
  </si>
  <si>
    <t>Autores</t>
  </si>
  <si>
    <t>Total de livros editados - impressos</t>
  </si>
  <si>
    <t>Obras expostas</t>
  </si>
  <si>
    <t>Exposições realizadas</t>
  </si>
  <si>
    <t>dos quais:</t>
  </si>
  <si>
    <t>Reedições</t>
  </si>
  <si>
    <t>Recintos</t>
  </si>
  <si>
    <t>Salas/ espaços</t>
  </si>
  <si>
    <t>Lotação</t>
  </si>
  <si>
    <t>Lugares sentados</t>
  </si>
  <si>
    <t xml:space="preserve">Nota: Para as estimativas da nova série do emprego cultural (série 2021) consideram-se as atividades económicas a 3 dígitos da CAE-Rev.3 (como na série anterior), mas a profissão passou a ser considerada a 4 dígitos da CPP-2010, deixando assim de ser possível a comparação direta com as estimativas da série anterior. </t>
  </si>
  <si>
    <t xml:space="preserve">   Empregados por conta própria</t>
  </si>
  <si>
    <t xml:space="preserve">   Pessoas a trabalhar a tempo completo</t>
  </si>
  <si>
    <t xml:space="preserve">   Pessoas com emprego permanente (com contrato sem termo)</t>
  </si>
  <si>
    <t xml:space="preserve">   Pessoas com apenas um emprego (sem atividade secundária)</t>
  </si>
  <si>
    <t>Primeiras edições</t>
  </si>
  <si>
    <t>Rc</t>
  </si>
  <si>
    <t>840 Ʇ</t>
  </si>
  <si>
    <t>393 Ʇ</t>
  </si>
  <si>
    <t>447 Ʇ</t>
  </si>
  <si>
    <t>17 723 Ʇ</t>
  </si>
  <si>
    <t>175 852Ʇ</t>
  </si>
  <si>
    <t>338 881 Ʇ</t>
  </si>
  <si>
    <t>104 692 Ʇ</t>
  </si>
  <si>
    <t xml:space="preserve">   dos quais:</t>
  </si>
  <si>
    <t xml:space="preserve">   Vídeo</t>
  </si>
  <si>
    <t xml:space="preserve">   Multimédia </t>
  </si>
  <si>
    <t xml:space="preserve">Autenticação de videojogos </t>
  </si>
  <si>
    <t>Nº</t>
  </si>
  <si>
    <t xml:space="preserve">Nº </t>
  </si>
  <si>
    <t>1.1.2. Diplomados no ensino superior por área de estudo</t>
  </si>
  <si>
    <t>(1) Os dados de 2023 e 2022 são provisórios e os dados de 2021 foram revistos.</t>
  </si>
  <si>
    <t>1.2.1 Total</t>
  </si>
  <si>
    <t>1.2.2 Caraterísticas do mercado de trabalho do emprego cultural</t>
  </si>
  <si>
    <t>Das quais:</t>
  </si>
  <si>
    <t xml:space="preserve">  Património cultural</t>
  </si>
  <si>
    <t xml:space="preserve">  Artes visuais</t>
  </si>
  <si>
    <t xml:space="preserve">  Artesanato</t>
  </si>
  <si>
    <t xml:space="preserve">  Artes performativas</t>
  </si>
  <si>
    <t xml:space="preserve">  Audiovisual e multimédia</t>
  </si>
  <si>
    <t xml:space="preserve">  Arquitetura</t>
  </si>
  <si>
    <t>2022/2023</t>
  </si>
  <si>
    <t>2015/2016</t>
  </si>
  <si>
    <t xml:space="preserve">Despesa total anual média por agregado </t>
  </si>
  <si>
    <t>COICOP</t>
  </si>
  <si>
    <t>09 - Lazer, recreação desporto e cultura</t>
  </si>
  <si>
    <t xml:space="preserve">                Circulação das edições impressas</t>
  </si>
  <si>
    <t xml:space="preserve">                Circulação das edições eletrónicas</t>
  </si>
  <si>
    <t xml:space="preserve">  Circulação paga</t>
  </si>
  <si>
    <t xml:space="preserve">  Circulação gratuita</t>
  </si>
  <si>
    <t>234 189 Ʇ</t>
  </si>
  <si>
    <t xml:space="preserve">  </t>
  </si>
  <si>
    <t xml:space="preserve">09 Bens e serviços culturais </t>
  </si>
  <si>
    <t xml:space="preserve">    Número total de bens</t>
  </si>
  <si>
    <t xml:space="preserve">         Visitantes inseridos em grupos escolares</t>
  </si>
  <si>
    <t xml:space="preserve">         Visitantes estrangeiros </t>
  </si>
  <si>
    <t xml:space="preserve">    09.2.2.1 Instrumentos musicais</t>
  </si>
  <si>
    <t xml:space="preserve">    09.4.2 Serviços culturais</t>
  </si>
  <si>
    <t xml:space="preserve">          09.4.2.1 Cinema, teatro e concertos</t>
  </si>
  <si>
    <t xml:space="preserve">          09.4.2.2 Museus, bibliotecas e jardins zoológicos</t>
  </si>
  <si>
    <t xml:space="preserve">     09.5.2 Jornais e outras publicações periódicas</t>
  </si>
  <si>
    <t xml:space="preserve">          09.5.2.1 Jornais</t>
  </si>
  <si>
    <t xml:space="preserve">          09.5.2.2 Revistas e periódicos</t>
  </si>
  <si>
    <t xml:space="preserve">1.4. EMPRESAS DAS ATIVIDADES CULTURAIS E CRIATIVAS </t>
  </si>
  <si>
    <t>1.4.1. Empresas com atividade económica principal</t>
  </si>
  <si>
    <t>1.4.2. Remunerações do pessoal ao serviço</t>
  </si>
  <si>
    <t xml:space="preserve">1.4.3. Volume de negócios das empresas </t>
  </si>
  <si>
    <t xml:space="preserve">1.4.4. Valor acrescentado bruto das empresas </t>
  </si>
  <si>
    <t>1.4.5. Produtividade aparente do trabalho</t>
  </si>
  <si>
    <t>1.5.1. Remuneração bruta mensal média por trabalhador nas atividades culturais e criativas</t>
  </si>
  <si>
    <t>1.6. COMÉRCIO INTERNACIONAL DE BENS CULTURAIS</t>
  </si>
  <si>
    <t xml:space="preserve">1.6.1. Total de exportações </t>
  </si>
  <si>
    <t>1.6.2. Total de importações</t>
  </si>
  <si>
    <t>1.7. PARTICIPAÇÃO CULTURAL</t>
  </si>
  <si>
    <t>1.8. PATRIMÓNIO CULTURAL</t>
  </si>
  <si>
    <t xml:space="preserve">1.8.1.  Museus </t>
  </si>
  <si>
    <t xml:space="preserve">1.8.2. Património cultural imóvel </t>
  </si>
  <si>
    <t>1.9. ARTES PLÁSTICAS</t>
  </si>
  <si>
    <t xml:space="preserve">1.10. MATERIAIS IMPRESSOS E DE LITERATURA </t>
  </si>
  <si>
    <t>1.10.1 Livro (1)</t>
  </si>
  <si>
    <t>1.11. AUDIOVISUAL E MULTIMÉDIA</t>
  </si>
  <si>
    <t>1.11.1. Produção cinematográfica em Portugal</t>
  </si>
  <si>
    <t xml:space="preserve">1.11.2.  Exibição </t>
  </si>
  <si>
    <t>1.11.3. Videogramas e videojogos</t>
  </si>
  <si>
    <t xml:space="preserve">1.12. ESPETÁCULOS AO VIVO </t>
  </si>
  <si>
    <t>1.13. RECINTOS DE ESPETÁCULOS</t>
  </si>
  <si>
    <t>Os valores da série  dos Bens e Serviços Culturais foram atualizados de acordo com a nova metodologia de 2018.</t>
  </si>
  <si>
    <t>(1) A desagregação inclui em cada uma das categorias todos os cursos relacionados com estas. Da categoria "Outros" constam cursos que poderiam ser incluídos em mais do que uma categoria ou cursos que não correspondem a nenhuma das categorias acima designadas.</t>
  </si>
  <si>
    <t xml:space="preserve">  Livros e materiais impressos</t>
  </si>
  <si>
    <t>Autenticação de videogramas</t>
  </si>
  <si>
    <t>- de 2021 em diante: 2161, 2162, 2163,2164, 2165, 2166, 2353, 2354, 2355, 2621 ,2622, 2641, 2642, 2643, 2651, 2652, 2653, 2654, 2655, 2656, 2659, 3431, 3432, 3433, 3435, 3521, 4411, 7312, 7313, 7314, 7315, 7316, 7317, 7318 e 7319.</t>
  </si>
  <si>
    <t>Ao nível das atividades (CAE-Rev. 3) são consideradas as seguintes atividades culturais: 181, 182, 322, 581, 591, 592, 601, 602, 741, 742, 743, 900 e 910.
 Ao nível das profissões (CPP-10): 
- de 2011 a 2020  são consideradas as seguintes profissões culturais: 216, 262, 264 e 265.</t>
  </si>
  <si>
    <t>ꓕ</t>
  </si>
  <si>
    <t>Em percentagem do total do setor empresarial não financeiro</t>
  </si>
  <si>
    <r>
      <rPr>
        <b/>
        <sz val="8"/>
        <rFont val="Calibri"/>
        <family val="2"/>
        <scheme val="minor"/>
      </rPr>
      <t>Fonte:</t>
    </r>
    <r>
      <rPr>
        <sz val="8"/>
        <rFont val="Calibri"/>
        <family val="2"/>
        <scheme val="minor"/>
      </rPr>
      <t xml:space="preserve"> Ministério da Educação e Ministério da Ciência, Tecnologia e Ensino Superior - Direção-Geral de Estatísticas da Educação e Ciência.</t>
    </r>
  </si>
  <si>
    <r>
      <rPr>
        <b/>
        <sz val="8"/>
        <color indexed="8"/>
        <rFont val="Calibri"/>
        <family val="2"/>
        <scheme val="minor"/>
      </rPr>
      <t>Fonte</t>
    </r>
    <r>
      <rPr>
        <sz val="8"/>
        <color indexed="8"/>
        <rFont val="Calibri"/>
        <family val="2"/>
        <scheme val="minor"/>
      </rPr>
      <t>: INE, I.P., Índice de Preços no Consumidor</t>
    </r>
  </si>
  <si>
    <r>
      <rPr>
        <b/>
        <sz val="8"/>
        <color indexed="8"/>
        <rFont val="Calibri"/>
        <family val="2"/>
        <scheme val="minor"/>
      </rPr>
      <t>Fonte</t>
    </r>
    <r>
      <rPr>
        <sz val="8"/>
        <color indexed="8"/>
        <rFont val="Calibri"/>
        <family val="2"/>
        <scheme val="minor"/>
      </rPr>
      <t>: INE, I.P., Sistema de Contas Integradas das Empresas</t>
    </r>
  </si>
  <si>
    <r>
      <rPr>
        <b/>
        <sz val="8"/>
        <color rgb="FF000000"/>
        <rFont val="Calibri"/>
        <family val="2"/>
        <scheme val="minor"/>
      </rPr>
      <t>Fonte:</t>
    </r>
    <r>
      <rPr>
        <sz val="8"/>
        <color indexed="8"/>
        <rFont val="Calibri"/>
        <family val="2"/>
        <scheme val="minor"/>
      </rPr>
      <t xml:space="preserve"> Cálculos do Instituto Nacional de Estatística (INE) com base na Declaração Mensal de Remunerações da Segurança Social e na Relação Contributiva da Caixa Geral de Aposentações.</t>
    </r>
  </si>
  <si>
    <r>
      <rPr>
        <b/>
        <sz val="8"/>
        <color rgb="FF000000"/>
        <rFont val="Calibri"/>
        <family val="2"/>
        <scheme val="minor"/>
      </rPr>
      <t>Nota:</t>
    </r>
    <r>
      <rPr>
        <sz val="8"/>
        <color indexed="8"/>
        <rFont val="Calibri"/>
        <family val="2"/>
        <scheme val="minor"/>
      </rPr>
      <t xml:space="preserve"> Os dados do ano 2022 foram revistos.</t>
    </r>
  </si>
  <si>
    <r>
      <rPr>
        <b/>
        <sz val="8"/>
        <color indexed="8"/>
        <rFont val="Calibri"/>
        <family val="2"/>
        <scheme val="minor"/>
      </rPr>
      <t>Fonte:</t>
    </r>
    <r>
      <rPr>
        <sz val="8"/>
        <color indexed="8"/>
        <rFont val="Calibri"/>
        <family val="2"/>
        <scheme val="minor"/>
      </rPr>
      <t xml:space="preserve"> INE, I.P., Comércio Internacional (versão de 09-08-2024)</t>
    </r>
  </si>
  <si>
    <r>
      <t>1.7.1 Uso d</t>
    </r>
    <r>
      <rPr>
        <b/>
        <sz val="8"/>
        <rFont val="Calibri"/>
        <family val="2"/>
        <scheme val="minor"/>
      </rPr>
      <t>a Internet em atividades culturais</t>
    </r>
  </si>
  <si>
    <r>
      <rPr>
        <b/>
        <sz val="8"/>
        <color indexed="8"/>
        <rFont val="Calibri"/>
        <family val="2"/>
        <scheme val="minor"/>
      </rPr>
      <t>Fonte:</t>
    </r>
    <r>
      <rPr>
        <sz val="8"/>
        <color indexed="8"/>
        <rFont val="Calibri"/>
        <family val="2"/>
        <scheme val="minor"/>
      </rPr>
      <t xml:space="preserve"> INE, I.P. - Inquérito à Utilização de Tecnologias da Informação e da Comunicação pelas Famílias</t>
    </r>
  </si>
  <si>
    <r>
      <rPr>
        <b/>
        <sz val="8"/>
        <color rgb="FF000000"/>
        <rFont val="Calibri"/>
        <family val="2"/>
        <scheme val="minor"/>
      </rPr>
      <t>Fonte:</t>
    </r>
    <r>
      <rPr>
        <sz val="8"/>
        <color indexed="8"/>
        <rFont val="Calibri"/>
        <family val="2"/>
        <scheme val="minor"/>
      </rPr>
      <t xml:space="preserve"> INE, I.P., Inquérito aos Museus</t>
    </r>
  </si>
  <si>
    <r>
      <t>Por tipo de edição</t>
    </r>
    <r>
      <rPr>
        <b/>
        <vertAlign val="superscript"/>
        <sz val="10"/>
        <rFont val="Calibri"/>
        <family val="2"/>
        <scheme val="minor"/>
      </rPr>
      <t xml:space="preserve"> (2)</t>
    </r>
  </si>
  <si>
    <r>
      <t xml:space="preserve">Fonte:  </t>
    </r>
    <r>
      <rPr>
        <sz val="8"/>
        <rFont val="Calibri"/>
        <family val="2"/>
        <scheme val="minor"/>
      </rPr>
      <t>Biblioteca Nacional de Portugal - Número do Depósito Legal (Extração da informação: 27-05-2024).</t>
    </r>
  </si>
  <si>
    <r>
      <rPr>
        <b/>
        <sz val="8"/>
        <color indexed="8"/>
        <rFont val="Calibri"/>
        <family val="2"/>
        <scheme val="minor"/>
      </rPr>
      <t>Fonte:</t>
    </r>
    <r>
      <rPr>
        <sz val="8"/>
        <color indexed="8"/>
        <rFont val="Calibri"/>
        <family val="2"/>
        <scheme val="minor"/>
      </rPr>
      <t xml:space="preserve"> INE, I.P., Inquérito às Publicações Periódicas</t>
    </r>
  </si>
  <si>
    <r>
      <rPr>
        <b/>
        <sz val="8"/>
        <color rgb="FF000000"/>
        <rFont val="Calibri"/>
        <family val="2"/>
        <scheme val="minor"/>
      </rPr>
      <t xml:space="preserve">Nota: </t>
    </r>
    <r>
      <rPr>
        <sz val="8"/>
        <color indexed="8"/>
        <rFont val="Calibri"/>
        <family val="2"/>
        <scheme val="minor"/>
      </rPr>
      <t>A autenticação de videogramas e videojogos classificados para distribuição deixou de estar associada a um selo, tendo passado a ser efetuada mediante um certificado e uma marca de autenticação, de acordo com a Portaria n.º 15/2021, de 14 de janeiro.</t>
    </r>
  </si>
  <si>
    <r>
      <rPr>
        <b/>
        <sz val="8"/>
        <color rgb="FF000000"/>
        <rFont val="Calibri"/>
        <family val="2"/>
        <scheme val="minor"/>
      </rPr>
      <t>Fonte:</t>
    </r>
    <r>
      <rPr>
        <sz val="8"/>
        <color indexed="8"/>
        <rFont val="Calibri"/>
        <family val="2"/>
        <scheme val="minor"/>
      </rPr>
      <t xml:space="preserve"> IGAC - Inspeção-Geral das Atividades Culturais</t>
    </r>
  </si>
  <si>
    <r>
      <rPr>
        <b/>
        <sz val="8"/>
        <color indexed="8"/>
        <rFont val="Calibri"/>
        <family val="2"/>
        <scheme val="minor"/>
      </rPr>
      <t>Fonte:</t>
    </r>
    <r>
      <rPr>
        <sz val="8"/>
        <color indexed="8"/>
        <rFont val="Calibri"/>
        <family val="2"/>
        <scheme val="minor"/>
      </rPr>
      <t xml:space="preserve"> IINE, I.P., Inquérito aos Espetáculos ao Vivo</t>
    </r>
  </si>
  <si>
    <r>
      <rPr>
        <b/>
        <sz val="8"/>
        <color indexed="8"/>
        <rFont val="Calibri"/>
        <family val="2"/>
        <scheme val="minor"/>
      </rPr>
      <t>Fonte:</t>
    </r>
    <r>
      <rPr>
        <sz val="8"/>
        <color indexed="8"/>
        <rFont val="Calibri"/>
        <family val="2"/>
        <scheme val="minor"/>
      </rPr>
      <t xml:space="preserve"> IINE, I.P., Inquérito aos Recintos de Espetáculos</t>
    </r>
  </si>
  <si>
    <r>
      <t>10</t>
    </r>
    <r>
      <rPr>
        <vertAlign val="superscript"/>
        <sz val="8"/>
        <color indexed="8"/>
        <rFont val="Calibri"/>
        <family val="2"/>
        <scheme val="minor"/>
      </rPr>
      <t xml:space="preserve"> 6 </t>
    </r>
    <r>
      <rPr>
        <sz val="8"/>
        <color indexed="8"/>
        <rFont val="Calibri"/>
        <family val="2"/>
        <scheme val="minor"/>
      </rPr>
      <t>euros</t>
    </r>
  </si>
  <si>
    <r>
      <rPr>
        <b/>
        <sz val="8"/>
        <rFont val="Calibri"/>
        <family val="2"/>
        <scheme val="minor"/>
      </rPr>
      <t>Fonte:</t>
    </r>
    <r>
      <rPr>
        <sz val="8"/>
        <rFont val="Calibri"/>
        <family val="2"/>
        <scheme val="minor"/>
      </rPr>
      <t xml:space="preserve"> INE, I.P., Inquérito ao Financiamento das Atividades Culturais, Criativas e Desportivas pelas Câmaras Municipais</t>
    </r>
  </si>
  <si>
    <t>Nota: Inclui as seguintes classes de atividades da CAE Rev.3: 1811, 1812, 1813, 1814, 1820,3212, 3220, 4761, 4762, 4763, 5811, 5813, 5814, 5821, 5911, 5912, 5913, 5914, 5920, 6010, 6020, 6391, 7111, 7311, 7410, 7420, 7430, 7722, 8552, 9001, 9002, 9003, 9004, 9101,9102 e 9103.</t>
  </si>
  <si>
    <r>
      <rPr>
        <b/>
        <sz val="8"/>
        <color indexed="8"/>
        <rFont val="Calibri"/>
        <family val="2"/>
        <scheme val="minor"/>
      </rPr>
      <t>Fonte</t>
    </r>
    <r>
      <rPr>
        <sz val="8"/>
        <color indexed="8"/>
        <rFont val="Calibri"/>
        <family val="2"/>
        <scheme val="minor"/>
      </rPr>
      <t>: INE, I.P., Inquérito Galerias de Arte e Outros Espaços de Exposições Temporárias</t>
    </r>
  </si>
  <si>
    <t xml:space="preserve"> 1.10.2 Publicações periódicas (3)</t>
  </si>
  <si>
    <t xml:space="preserve">(3) Em 2022 existe quebra na série dos dados resultante da alteração metodológica do inquérito às publicações periódicas cujo âmbito foi alterado. Para além das publicações periódicas em suporte de difusão, “papel” e “em papel e eletrónico simultaneamente” passou a ser considerado  também o suporte “só eletrónico”. No tipo de publicações periódicas passaram a ser consideradas apenas os jornais e as revistas. </t>
  </si>
  <si>
    <r>
      <rPr>
        <b/>
        <sz val="8"/>
        <rFont val="Calibri"/>
        <family val="2"/>
        <scheme val="minor"/>
      </rPr>
      <t>Fonte:</t>
    </r>
    <r>
      <rPr>
        <sz val="8"/>
        <rFont val="Calibri"/>
        <family val="2"/>
        <scheme val="minor"/>
      </rPr>
      <t xml:space="preserve"> ICA, I.P., Instituto do Cinema e Audiovisual.</t>
    </r>
  </si>
  <si>
    <t xml:space="preserve">        Total de bilhetes vendidos</t>
  </si>
  <si>
    <t>Quadro resumo - Dados Gerais - continuação</t>
  </si>
  <si>
    <t>Quadro Resumo - Dados Gerais</t>
  </si>
  <si>
    <t xml:space="preserve">1.5. REMUNERAÇÃO MENSAL MÉDIA POR TRABALHADOR </t>
  </si>
  <si>
    <t>1.14. FINANCIAMENTO PÚBLICO DAS ATIVIDADES CULTURAIS E CRIATIVAS</t>
  </si>
  <si>
    <t>1.15. DESPESAS DAS FAMÍLIAS EM LAZER, RECREAÇÃO E CULTURA</t>
  </si>
  <si>
    <t>Total de remunerações recebidas no ano (incluindo os subsídios de férias e de natal) dividido pelo número de meses trabalhados. (Um ano completo de trabalho determina a divisão do total de remunerações recebidas no ano por 12).</t>
  </si>
  <si>
    <r>
      <rPr>
        <b/>
        <sz val="8"/>
        <color theme="1"/>
        <rFont val="Calibri"/>
        <family val="2"/>
        <scheme val="minor"/>
      </rPr>
      <t>Fonte:</t>
    </r>
    <r>
      <rPr>
        <sz val="8"/>
        <color theme="1"/>
        <rFont val="Calibri"/>
        <family val="2"/>
        <scheme val="minor"/>
      </rPr>
      <t xml:space="preserve"> INE, I.P. - Inquérito ao Emprego</t>
    </r>
  </si>
  <si>
    <r>
      <rPr>
        <b/>
        <sz val="8"/>
        <color rgb="FF000000"/>
        <rFont val="Calibri"/>
        <family val="2"/>
        <scheme val="minor"/>
      </rPr>
      <t>Fonte</t>
    </r>
    <r>
      <rPr>
        <sz val="8"/>
        <color indexed="8"/>
        <rFont val="Calibri"/>
        <family val="2"/>
        <scheme val="minor"/>
      </rPr>
      <t>: Património Cultural, I.P., (Continente),  Direção Regional de Cultura (R.A. dos Açores) e Direção Regional de Cultura (R.A. da Madeira)</t>
    </r>
  </si>
  <si>
    <r>
      <t xml:space="preserve">Fonte: </t>
    </r>
    <r>
      <rPr>
        <sz val="8"/>
        <rFont val="Calibri"/>
        <family val="2"/>
        <scheme val="minor"/>
      </rPr>
      <t>INE, Inquérito às Despesas das Famílias</t>
    </r>
  </si>
  <si>
    <t>Bens recreativos duradouros</t>
  </si>
  <si>
    <t>Serviços recreativos</t>
  </si>
  <si>
    <t>Bens culturais</t>
  </si>
  <si>
    <t>Serviços culturais</t>
  </si>
  <si>
    <t>Jornais, livros e artigos de papelaria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</si>
</sst>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 ###\ ##0"/>
    <numFmt numFmtId="165" formatCode="0.0"/>
    <numFmt numFmtId="166" formatCode="0.000"/>
    <numFmt numFmtId="167" formatCode="&quot;€&quot;###0"/>
    <numFmt numFmtId="168" formatCode="0.0%"/>
    <numFmt numFmtId="169" formatCode="#\ ##0.0"/>
  </numFmts>
  <fonts count="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0"/>
      <name val="Arial"/>
      <family val="2"/>
    </font>
    <font>
      <b/>
      <sz val="10"/>
      <color theme="0"/>
      <name val="Calibri"/>
      <family val="2"/>
      <scheme val="minor"/>
    </font>
    <font>
      <sz val="8"/>
      <name val="Calibri"/>
      <family val="2"/>
      <scheme val="minor"/>
    </font>
    <font>
      <b/>
      <sz val="8"/>
      <color theme="0"/>
      <name val="Calibri"/>
      <family val="2"/>
      <scheme val="minor"/>
    </font>
    <font>
      <b/>
      <sz val="8"/>
      <color indexed="9"/>
      <name val="Calibri"/>
      <family val="2"/>
      <scheme val="minor"/>
    </font>
    <font>
      <b/>
      <sz val="11"/>
      <color indexed="9"/>
      <name val="Calibri"/>
      <family val="2"/>
      <scheme val="minor"/>
    </font>
    <font>
      <b/>
      <sz val="8"/>
      <name val="Calibri"/>
      <family val="2"/>
      <scheme val="minor"/>
    </font>
    <font>
      <sz val="8"/>
      <color indexed="8"/>
      <name val="Calibri"/>
      <family val="2"/>
      <scheme val="minor"/>
    </font>
    <font>
      <b/>
      <sz val="8"/>
      <color indexed="8"/>
      <name val="Calibri"/>
      <family val="2"/>
      <scheme val="minor"/>
    </font>
    <font>
      <b/>
      <i/>
      <sz val="8"/>
      <color indexed="8"/>
      <name val="Calibri"/>
      <family val="2"/>
      <scheme val="minor"/>
    </font>
    <font>
      <i/>
      <sz val="8"/>
      <name val="Calibri"/>
      <family val="2"/>
      <scheme val="minor"/>
    </font>
    <font>
      <i/>
      <sz val="8"/>
      <color indexed="8"/>
      <name val="Calibri"/>
      <family val="2"/>
      <scheme val="minor"/>
    </font>
    <font>
      <sz val="8"/>
      <color theme="1"/>
      <name val="Calibri"/>
      <family val="2"/>
      <scheme val="minor"/>
    </font>
    <font>
      <sz val="10"/>
      <name val="Calibri"/>
      <family val="2"/>
      <scheme val="minor"/>
    </font>
    <font>
      <b/>
      <sz val="8"/>
      <color theme="1"/>
      <name val="Calibri"/>
      <family val="2"/>
      <scheme val="minor"/>
    </font>
    <font>
      <sz val="10"/>
      <color indexed="8"/>
      <name val="Calibri"/>
      <family val="2"/>
      <scheme val="minor"/>
    </font>
    <font>
      <b/>
      <sz val="8"/>
      <color rgb="FF000000"/>
      <name val="Calibri"/>
      <family val="2"/>
      <scheme val="minor"/>
    </font>
    <font>
      <b/>
      <vertAlign val="superscript"/>
      <sz val="10"/>
      <name val="Calibri"/>
      <family val="2"/>
      <scheme val="minor"/>
    </font>
    <font>
      <vertAlign val="superscript"/>
      <sz val="8"/>
      <color indexed="8"/>
      <name val="Calibri"/>
      <family val="2"/>
      <scheme val="minor"/>
    </font>
    <font>
      <sz val="9"/>
      <name val="Calibri"/>
      <family val="2"/>
      <scheme val="minor"/>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972109"/>
        <bgColor indexed="64"/>
      </patternFill>
    </fill>
    <fill>
      <patternFill patternType="solid">
        <fgColor rgb="FFE7C28D"/>
        <bgColor indexed="64"/>
      </patternFill>
    </fill>
    <fill>
      <patternFill patternType="solid">
        <fgColor rgb="FFAEB795"/>
        <bgColor indexed="64"/>
      </patternFill>
    </fill>
  </fills>
  <borders count="194">
    <border>
      <left/>
      <right/>
      <top/>
      <bottom/>
      <diagonal/>
    </border>
    <border>
      <left style="medium">
        <color indexed="9"/>
      </left>
      <right style="medium">
        <color indexed="9"/>
      </right>
      <top/>
      <bottom/>
      <diagonal/>
    </border>
    <border>
      <left/>
      <right/>
      <top/>
      <bottom style="medium">
        <color indexed="8"/>
      </bottom>
      <diagonal/>
    </border>
    <border>
      <left/>
      <right/>
      <top style="medium">
        <color indexed="8"/>
      </top>
      <bottom style="thin">
        <color indexed="8"/>
      </bottom>
      <diagonal/>
    </border>
    <border>
      <left style="thin">
        <color indexed="8"/>
      </left>
      <right style="thin">
        <color indexed="8"/>
      </right>
      <top/>
      <bottom/>
      <diagonal/>
    </border>
    <border>
      <left/>
      <right/>
      <top style="medium">
        <color indexed="64"/>
      </top>
      <bottom style="thin">
        <color indexed="64"/>
      </bottom>
      <diagonal/>
    </border>
    <border>
      <left style="thin">
        <color indexed="8"/>
      </left>
      <right/>
      <top style="medium">
        <color indexed="8"/>
      </top>
      <bottom style="thin">
        <color indexed="8"/>
      </bottom>
      <diagonal/>
    </border>
    <border>
      <left style="thin">
        <color indexed="8"/>
      </left>
      <right style="thin">
        <color indexed="8"/>
      </right>
      <top style="medium">
        <color indexed="8"/>
      </top>
      <bottom/>
      <diagonal/>
    </border>
    <border>
      <left/>
      <right style="thin">
        <color indexed="64"/>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style="thin">
        <color theme="0" tint="-0.24994659260841701"/>
      </right>
      <top/>
      <bottom/>
      <diagonal/>
    </border>
    <border>
      <left/>
      <right style="thin">
        <color theme="0" tint="-0.24994659260841701"/>
      </right>
      <top style="medium">
        <color indexed="8"/>
      </top>
      <bottom/>
      <diagonal/>
    </border>
    <border>
      <left style="thin">
        <color theme="0" tint="-0.24994659260841701"/>
      </left>
      <right style="thin">
        <color theme="0" tint="-0.24994659260841701"/>
      </right>
      <top style="thin">
        <color theme="1"/>
      </top>
      <bottom/>
      <diagonal/>
    </border>
    <border>
      <left style="medium">
        <color indexed="9"/>
      </left>
      <right/>
      <top/>
      <bottom/>
      <diagonal/>
    </border>
    <border>
      <left style="thin">
        <color auto="1"/>
      </left>
      <right style="thin">
        <color auto="1"/>
      </right>
      <top/>
      <bottom/>
      <diagonal/>
    </border>
    <border>
      <left/>
      <right style="thin">
        <color indexed="8"/>
      </right>
      <top/>
      <bottom/>
      <diagonal/>
    </border>
    <border>
      <left/>
      <right style="thin">
        <color theme="0" tint="-0.14996795556505021"/>
      </right>
      <top/>
      <bottom/>
      <diagonal/>
    </border>
    <border>
      <left/>
      <right style="medium">
        <color indexed="9"/>
      </right>
      <top/>
      <bottom/>
      <diagonal/>
    </border>
    <border>
      <left style="medium">
        <color theme="0" tint="-0.14996795556505021"/>
      </left>
      <right/>
      <top/>
      <bottom/>
      <diagonal/>
    </border>
    <border>
      <left style="thin">
        <color indexed="8"/>
      </left>
      <right style="thin">
        <color indexed="8"/>
      </right>
      <top/>
      <bottom/>
      <diagonal/>
    </border>
    <border>
      <left style="thin">
        <color theme="0" tint="-0.14996795556505021"/>
      </left>
      <right/>
      <top style="medium">
        <color indexed="8"/>
      </top>
      <bottom/>
      <diagonal/>
    </border>
    <border>
      <left style="thin">
        <color theme="0" tint="-0.14996795556505021"/>
      </left>
      <right/>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right/>
      <top style="thin">
        <color auto="1"/>
      </top>
      <bottom/>
      <diagonal/>
    </border>
    <border>
      <left/>
      <right/>
      <top/>
      <bottom style="medium">
        <color indexed="8"/>
      </bottom>
      <diagonal/>
    </border>
    <border>
      <left style="thin">
        <color theme="0" tint="-0.14996795556505021"/>
      </left>
      <right/>
      <top style="medium">
        <color indexed="8"/>
      </top>
      <bottom style="thin">
        <color indexed="64"/>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style="thin">
        <color theme="0" tint="-0.14996795556505021"/>
      </right>
      <top/>
      <bottom/>
      <diagonal/>
    </border>
    <border>
      <left style="thin">
        <color theme="0" tint="-0.24994659260841701"/>
      </left>
      <right style="thin">
        <color theme="0" tint="-0.24994659260841701"/>
      </right>
      <top style="thin">
        <color indexed="8"/>
      </top>
      <bottom/>
      <diagonal/>
    </border>
    <border>
      <left/>
      <right/>
      <top/>
      <bottom style="medium">
        <color indexed="8"/>
      </bottom>
      <diagonal/>
    </border>
    <border>
      <left/>
      <right/>
      <top style="medium">
        <color indexed="8"/>
      </top>
      <bottom style="thin">
        <color indexed="8"/>
      </bottom>
      <diagonal/>
    </border>
    <border>
      <left/>
      <right/>
      <top style="thin">
        <color indexed="8"/>
      </top>
      <bottom/>
      <diagonal/>
    </border>
    <border>
      <left style="thin">
        <color auto="1"/>
      </left>
      <right style="thin">
        <color theme="0" tint="-0.14996795556505021"/>
      </right>
      <top/>
      <bottom/>
      <diagonal/>
    </border>
    <border>
      <left style="thin">
        <color indexed="8"/>
      </left>
      <right/>
      <top style="thin">
        <color indexed="8"/>
      </top>
      <bottom/>
      <diagonal/>
    </border>
    <border>
      <left style="thin">
        <color theme="0" tint="-0.14993743705557422"/>
      </left>
      <right style="thin">
        <color theme="0" tint="-0.14993743705557422"/>
      </right>
      <top style="thin">
        <color indexed="8"/>
      </top>
      <bottom/>
      <diagonal/>
    </border>
    <border>
      <left style="thin">
        <color theme="0" tint="-0.14993743705557422"/>
      </left>
      <right style="thin">
        <color theme="0" tint="-0.14993743705557422"/>
      </right>
      <top/>
      <bottom/>
      <diagonal/>
    </border>
    <border>
      <left style="thin">
        <color theme="1"/>
      </left>
      <right style="thin">
        <color theme="0" tint="-0.14993743705557422"/>
      </right>
      <top style="thin">
        <color indexed="8"/>
      </top>
      <bottom/>
      <diagonal/>
    </border>
    <border>
      <left style="thin">
        <color theme="1"/>
      </left>
      <right style="thin">
        <color theme="0" tint="-0.14993743705557422"/>
      </right>
      <top/>
      <bottom/>
      <diagonal/>
    </border>
    <border>
      <left/>
      <right/>
      <top style="medium">
        <color indexed="8"/>
      </top>
      <bottom/>
      <diagonal/>
    </border>
    <border>
      <left/>
      <right/>
      <top/>
      <bottom style="thin">
        <color indexed="8"/>
      </bottom>
      <diagonal/>
    </border>
    <border>
      <left/>
      <right/>
      <top style="medium">
        <color indexed="64"/>
      </top>
      <bottom style="thin">
        <color indexed="64"/>
      </bottom>
      <diagonal/>
    </border>
    <border>
      <left style="thin">
        <color auto="1"/>
      </left>
      <right style="thin">
        <color theme="0" tint="-0.14996795556505021"/>
      </right>
      <top style="thin">
        <color indexed="64"/>
      </top>
      <bottom/>
      <diagonal/>
    </border>
    <border>
      <left/>
      <right/>
      <top style="medium">
        <color indexed="8"/>
      </top>
      <bottom style="thin">
        <color indexed="64"/>
      </bottom>
      <diagonal/>
    </border>
    <border>
      <left style="thin">
        <color indexed="64"/>
      </left>
      <right style="thin">
        <color theme="0" tint="-0.14996795556505021"/>
      </right>
      <top/>
      <bottom/>
      <diagonal/>
    </border>
    <border>
      <left style="thin">
        <color indexed="8"/>
      </left>
      <right style="thin">
        <color theme="0" tint="-0.14996795556505021"/>
      </right>
      <top/>
      <bottom/>
      <diagonal/>
    </border>
    <border>
      <left style="thin">
        <color indexed="8"/>
      </left>
      <right style="thin">
        <color theme="0" tint="-0.14996795556505021"/>
      </right>
      <top style="medium">
        <color indexed="8"/>
      </top>
      <bottom/>
      <diagonal/>
    </border>
    <border>
      <left/>
      <right/>
      <top style="thin">
        <color theme="1"/>
      </top>
      <bottom style="thin">
        <color theme="1"/>
      </bottom>
      <diagonal/>
    </border>
    <border>
      <left style="thin">
        <color indexed="8"/>
      </left>
      <right style="thin">
        <color indexed="8"/>
      </right>
      <top/>
      <bottom/>
      <diagonal/>
    </border>
    <border>
      <left style="thin">
        <color indexed="8"/>
      </left>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theme="0" tint="-0.24994659260841701"/>
      </right>
      <top/>
      <bottom style="thin">
        <color auto="1"/>
      </bottom>
      <diagonal/>
    </border>
    <border>
      <left style="thin">
        <color theme="0" tint="-0.24994659260841701"/>
      </left>
      <right/>
      <top style="thin">
        <color indexed="8"/>
      </top>
      <bottom/>
      <diagonal/>
    </border>
    <border>
      <left style="thin">
        <color indexed="8"/>
      </left>
      <right/>
      <top/>
      <bottom style="thin">
        <color auto="1"/>
      </bottom>
      <diagonal/>
    </border>
    <border>
      <left/>
      <right style="thin">
        <color indexed="8"/>
      </right>
      <top style="thin">
        <color auto="1"/>
      </top>
      <bottom/>
      <diagonal/>
    </border>
    <border>
      <left style="thin">
        <color indexed="8"/>
      </left>
      <right style="thin">
        <color indexed="8"/>
      </right>
      <top style="thin">
        <color auto="1"/>
      </top>
      <bottom/>
      <diagonal/>
    </border>
    <border>
      <left/>
      <right style="thin">
        <color theme="0" tint="-0.24994659260841701"/>
      </right>
      <top style="thin">
        <color auto="1"/>
      </top>
      <bottom/>
      <diagonal/>
    </border>
    <border>
      <left style="thin">
        <color indexed="8"/>
      </left>
      <right style="thin">
        <color theme="0" tint="-0.14996795556505021"/>
      </right>
      <top style="thin">
        <color auto="1"/>
      </top>
      <bottom/>
      <diagonal/>
    </border>
    <border>
      <left style="thin">
        <color theme="0" tint="-0.14996795556505021"/>
      </left>
      <right style="thin">
        <color theme="0" tint="-0.14996795556505021"/>
      </right>
      <top style="thin">
        <color auto="1"/>
      </top>
      <bottom/>
      <diagonal/>
    </border>
    <border>
      <left/>
      <right/>
      <top style="thin">
        <color theme="1"/>
      </top>
      <bottom/>
      <diagonal/>
    </border>
    <border>
      <left/>
      <right/>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style="thin">
        <color theme="0" tint="-0.24994659260841701"/>
      </right>
      <top style="thin">
        <color theme="1"/>
      </top>
      <bottom/>
      <diagonal/>
    </border>
    <border>
      <left style="thin">
        <color theme="1"/>
      </left>
      <right style="thin">
        <color theme="0" tint="-0.24994659260841701"/>
      </right>
      <top/>
      <bottom/>
      <diagonal/>
    </border>
    <border>
      <left style="thin">
        <color theme="1"/>
      </left>
      <right style="thin">
        <color theme="0" tint="-0.24994659260841701"/>
      </right>
      <top/>
      <bottom style="thin">
        <color theme="1"/>
      </bottom>
      <diagonal/>
    </border>
    <border>
      <left style="thin">
        <color theme="0" tint="-0.24994659260841701"/>
      </left>
      <right style="thin">
        <color theme="0" tint="-0.24994659260841701"/>
      </right>
      <top/>
      <bottom style="thin">
        <color theme="1"/>
      </bottom>
      <diagonal/>
    </border>
    <border>
      <left style="thin">
        <color indexed="8"/>
      </left>
      <right style="thin">
        <color theme="0" tint="-0.24994659260841701"/>
      </right>
      <top style="thin">
        <color indexed="8"/>
      </top>
      <bottom/>
      <diagonal/>
    </border>
    <border>
      <left style="thin">
        <color indexed="8"/>
      </left>
      <right style="thin">
        <color theme="0" tint="-0.24994659260841701"/>
      </right>
      <top/>
      <bottom/>
      <diagonal/>
    </border>
    <border>
      <left style="thin">
        <color theme="0" tint="-0.24994659260841701"/>
      </left>
      <right/>
      <top/>
      <bottom style="thin">
        <color indexed="8"/>
      </bottom>
      <diagonal/>
    </border>
    <border>
      <left style="thin">
        <color theme="0" tint="-0.24994659260841701"/>
      </left>
      <right style="thin">
        <color theme="0" tint="-0.24994659260841701"/>
      </right>
      <top/>
      <bottom style="thin">
        <color auto="1"/>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style="thin">
        <color theme="0" tint="-0.14996795556505021"/>
      </right>
      <top style="thin">
        <color indexed="8"/>
      </top>
      <bottom/>
      <diagonal/>
    </border>
    <border>
      <left style="thin">
        <color theme="0" tint="-0.14996795556505021"/>
      </left>
      <right/>
      <top style="thin">
        <color indexed="8"/>
      </top>
      <bottom/>
      <diagonal/>
    </border>
    <border>
      <left/>
      <right style="thin">
        <color theme="0" tint="-0.24994659260841701"/>
      </right>
      <top style="thin">
        <color indexed="8"/>
      </top>
      <bottom/>
      <diagonal/>
    </border>
    <border>
      <left/>
      <right/>
      <top/>
      <bottom style="medium">
        <color indexed="64"/>
      </bottom>
      <diagonal/>
    </border>
    <border>
      <left style="thin">
        <color indexed="8"/>
      </left>
      <right style="thin">
        <color indexed="8"/>
      </right>
      <top/>
      <bottom style="medium">
        <color indexed="64"/>
      </bottom>
      <diagonal/>
    </border>
    <border>
      <left style="thin">
        <color indexed="8"/>
      </left>
      <right style="thin">
        <color theme="0" tint="-0.14996795556505021"/>
      </right>
      <top/>
      <bottom style="medium">
        <color indexed="64"/>
      </bottom>
      <diagonal/>
    </border>
    <border>
      <left style="thin">
        <color indexed="8"/>
      </left>
      <right style="thin">
        <color indexed="64"/>
      </right>
      <top style="thin">
        <color indexed="64"/>
      </top>
      <bottom/>
      <diagonal/>
    </border>
    <border>
      <left style="thin">
        <color auto="1"/>
      </left>
      <right style="thin">
        <color theme="0" tint="-0.14996795556505021"/>
      </right>
      <top style="thin">
        <color indexed="64"/>
      </top>
      <bottom/>
      <diagonal/>
    </border>
    <border>
      <left/>
      <right/>
      <top style="thin">
        <color indexed="64"/>
      </top>
      <bottom/>
      <diagonal/>
    </border>
    <border>
      <left style="medium">
        <color theme="0" tint="-0.14996795556505021"/>
      </left>
      <right/>
      <top style="thin">
        <color indexed="64"/>
      </top>
      <bottom/>
      <diagonal/>
    </border>
    <border>
      <left style="thin">
        <color indexed="8"/>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theme="0" tint="-0.14996795556505021"/>
      </right>
      <top/>
      <bottom style="medium">
        <color indexed="64"/>
      </bottom>
      <diagonal/>
    </border>
    <border>
      <left/>
      <right/>
      <top style="thin">
        <color indexed="64"/>
      </top>
      <bottom style="thin">
        <color indexed="8"/>
      </bottom>
      <diagonal/>
    </border>
    <border>
      <left style="thin">
        <color indexed="64"/>
      </left>
      <right style="thin">
        <color theme="0" tint="-0.14996795556505021"/>
      </right>
      <top/>
      <bottom/>
      <diagonal/>
    </border>
    <border>
      <left/>
      <right style="thin">
        <color indexed="8"/>
      </right>
      <top style="thin">
        <color indexed="8"/>
      </top>
      <bottom/>
      <diagonal/>
    </border>
    <border>
      <left style="thin">
        <color indexed="8"/>
      </left>
      <right/>
      <top style="thin">
        <color indexed="8"/>
      </top>
      <bottom/>
      <diagonal/>
    </border>
    <border>
      <left style="thin">
        <color theme="0" tint="-0.24994659260841701"/>
      </left>
      <right style="thin">
        <color theme="0" tint="-0.24994659260841701"/>
      </right>
      <top style="thin">
        <color indexed="8"/>
      </top>
      <bottom/>
      <diagonal/>
    </border>
    <border>
      <left style="thin">
        <color theme="0" tint="-0.24994659260841701"/>
      </left>
      <right/>
      <top style="thin">
        <color indexed="8"/>
      </top>
      <bottom/>
      <diagonal/>
    </border>
    <border>
      <left style="thin">
        <color theme="0" tint="-0.24994659260841701"/>
      </left>
      <right/>
      <top/>
      <bottom style="thin">
        <color auto="1"/>
      </bottom>
      <diagonal/>
    </border>
    <border>
      <left/>
      <right style="thin">
        <color theme="0" tint="-0.24994659260841701"/>
      </right>
      <top style="thin">
        <color indexed="64"/>
      </top>
      <bottom style="thin">
        <color indexed="8"/>
      </bottom>
      <diagonal/>
    </border>
    <border>
      <left/>
      <right style="thin">
        <color indexed="8"/>
      </right>
      <top/>
      <bottom style="thin">
        <color indexed="8"/>
      </bottom>
      <diagonal/>
    </border>
    <border>
      <left style="thin">
        <color theme="0" tint="-0.24994659260841701"/>
      </left>
      <right style="thin">
        <color theme="0" tint="-0.24994659260841701"/>
      </right>
      <top/>
      <bottom style="thin">
        <color indexed="64"/>
      </bottom>
      <diagonal/>
    </border>
    <border>
      <left/>
      <right/>
      <top/>
      <bottom style="thin">
        <color indexed="64"/>
      </bottom>
      <diagonal/>
    </border>
    <border>
      <left style="thin">
        <color indexed="8"/>
      </left>
      <right style="thin">
        <color indexed="8"/>
      </right>
      <top style="thin">
        <color indexed="64"/>
      </top>
      <bottom/>
      <diagonal/>
    </border>
    <border>
      <left style="thin">
        <color theme="0" tint="-0.24994659260841701"/>
      </left>
      <right/>
      <top style="thin">
        <color indexed="64"/>
      </top>
      <bottom/>
      <diagonal/>
    </border>
    <border>
      <left style="thin">
        <color theme="0"/>
      </left>
      <right/>
      <top/>
      <bottom style="thin">
        <color theme="0"/>
      </bottom>
      <diagonal/>
    </border>
    <border>
      <left/>
      <right style="thin">
        <color theme="0"/>
      </right>
      <top/>
      <bottom style="thin">
        <color theme="0"/>
      </bottom>
      <diagonal/>
    </border>
    <border>
      <left/>
      <right/>
      <top style="medium">
        <color auto="1"/>
      </top>
      <bottom style="medium">
        <color auto="1"/>
      </bottom>
      <diagonal/>
    </border>
    <border>
      <left/>
      <right/>
      <top style="thin">
        <color indexed="64"/>
      </top>
      <bottom style="thin">
        <color indexed="64"/>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thin">
        <color theme="1"/>
      </left>
      <right style="thin">
        <color theme="0" tint="-0.24994659260841701"/>
      </right>
      <top style="medium">
        <color auto="1"/>
      </top>
      <bottom style="thin">
        <color indexed="64"/>
      </bottom>
      <diagonal/>
    </border>
    <border>
      <left/>
      <right style="thin">
        <color theme="1"/>
      </right>
      <top style="medium">
        <color auto="1"/>
      </top>
      <bottom style="thin">
        <color auto="1"/>
      </bottom>
      <diagonal/>
    </border>
    <border>
      <left/>
      <right style="thin">
        <color indexed="8"/>
      </right>
      <top style="thin">
        <color indexed="8"/>
      </top>
      <bottom/>
      <diagonal/>
    </border>
    <border>
      <left style="thin">
        <color theme="0" tint="-0.14996795556505021"/>
      </left>
      <right/>
      <top style="thin">
        <color auto="1"/>
      </top>
      <bottom style="thin">
        <color auto="1"/>
      </bottom>
      <diagonal/>
    </border>
    <border>
      <left style="thin">
        <color indexed="8"/>
      </left>
      <right style="thin">
        <color indexed="8"/>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style="thin">
        <color indexed="8"/>
      </left>
      <right style="thin">
        <color theme="0" tint="-0.14996795556505021"/>
      </right>
      <top style="thin">
        <color indexed="8"/>
      </top>
      <bottom/>
      <diagonal/>
    </border>
    <border>
      <left style="thin">
        <color indexed="64"/>
      </left>
      <right style="thin">
        <color indexed="8"/>
      </right>
      <top/>
      <bottom/>
      <diagonal/>
    </border>
    <border>
      <left/>
      <right/>
      <top style="thin">
        <color indexed="64"/>
      </top>
      <bottom style="thin">
        <color indexed="64"/>
      </bottom>
      <diagonal/>
    </border>
    <border>
      <left/>
      <right/>
      <top style="thin">
        <color indexed="8"/>
      </top>
      <bottom/>
      <diagonal/>
    </border>
    <border>
      <left/>
      <right style="thin">
        <color theme="0" tint="-0.24994659260841701"/>
      </right>
      <top style="medium">
        <color indexed="8"/>
      </top>
      <bottom/>
      <diagonal/>
    </border>
    <border>
      <left/>
      <right/>
      <top style="medium">
        <color indexed="8"/>
      </top>
      <bottom/>
      <diagonal/>
    </border>
    <border>
      <left style="thin">
        <color theme="1"/>
      </left>
      <right/>
      <top/>
      <bottom style="thin">
        <color theme="1"/>
      </bottom>
      <diagonal/>
    </border>
    <border>
      <left/>
      <right style="thin">
        <color theme="0" tint="-0.24994659260841701"/>
      </right>
      <top/>
      <bottom style="thin">
        <color theme="1"/>
      </bottom>
      <diagonal/>
    </border>
    <border>
      <left style="thin">
        <color theme="0" tint="-0.14996795556505021"/>
      </left>
      <right/>
      <top/>
      <bottom style="thin">
        <color theme="1"/>
      </bottom>
      <diagonal/>
    </border>
    <border>
      <left/>
      <right/>
      <top style="thin">
        <color indexed="64"/>
      </top>
      <bottom/>
      <diagonal/>
    </border>
    <border>
      <left style="thin">
        <color indexed="8"/>
      </left>
      <right style="thin">
        <color theme="0" tint="-0.14996795556505021"/>
      </right>
      <top style="thin">
        <color indexed="64"/>
      </top>
      <bottom/>
      <diagonal/>
    </border>
    <border>
      <left/>
      <right/>
      <top/>
      <bottom style="medium">
        <color indexed="8"/>
      </bottom>
      <diagonal/>
    </border>
    <border>
      <left style="thin">
        <color indexed="8"/>
      </left>
      <right style="thin">
        <color theme="0" tint="-0.14996795556505021"/>
      </right>
      <top/>
      <bottom style="thin">
        <color auto="1"/>
      </bottom>
      <diagonal/>
    </border>
    <border>
      <left/>
      <right/>
      <top style="medium">
        <color indexed="8"/>
      </top>
      <bottom style="thin">
        <color indexed="8"/>
      </bottom>
      <diagonal/>
    </border>
    <border>
      <left/>
      <right/>
      <top/>
      <bottom style="thin">
        <color indexed="64"/>
      </bottom>
      <diagonal/>
    </border>
    <border>
      <left/>
      <right/>
      <top/>
      <bottom style="medium">
        <color indexed="64"/>
      </bottom>
      <diagonal/>
    </border>
    <border>
      <left/>
      <right/>
      <top/>
      <bottom style="medium">
        <color indexed="8"/>
      </bottom>
      <diagonal/>
    </border>
    <border>
      <left/>
      <right/>
      <top style="medium">
        <color indexed="8"/>
      </top>
      <bottom style="thin">
        <color indexed="64"/>
      </bottom>
      <diagonal/>
    </border>
    <border>
      <left/>
      <right/>
      <top/>
      <bottom style="medium">
        <color indexed="64"/>
      </bottom>
      <diagonal/>
    </border>
    <border>
      <left/>
      <right/>
      <top style="thin">
        <color indexed="64"/>
      </top>
      <bottom style="thin">
        <color indexed="8"/>
      </bottom>
      <diagonal/>
    </border>
    <border>
      <left style="thin">
        <color theme="0" tint="-0.14996795556505021"/>
      </left>
      <right/>
      <top/>
      <bottom style="medium">
        <color indexed="64"/>
      </bottom>
      <diagonal/>
    </border>
    <border>
      <left style="thin">
        <color theme="0" tint="-0.24994659260841701"/>
      </left>
      <right/>
      <top style="thin">
        <color theme="1"/>
      </top>
      <bottom/>
      <diagonal/>
    </border>
    <border>
      <left style="thin">
        <color theme="0" tint="-0.24994659260841701"/>
      </left>
      <right/>
      <top/>
      <bottom style="thin">
        <color theme="1"/>
      </bottom>
      <diagonal/>
    </border>
    <border>
      <left/>
      <right style="thin">
        <color theme="0" tint="-0.24994659260841701"/>
      </right>
      <top style="thin">
        <color theme="1"/>
      </top>
      <bottom/>
      <diagonal/>
    </border>
    <border>
      <left style="thin">
        <color theme="0" tint="-0.24994659260841701"/>
      </left>
      <right/>
      <top style="thin">
        <color indexed="8"/>
      </top>
      <bottom/>
      <diagonal/>
    </border>
    <border>
      <left/>
      <right/>
      <top style="thin">
        <color indexed="8"/>
      </top>
      <bottom/>
      <diagonal/>
    </border>
    <border>
      <left/>
      <right style="thin">
        <color theme="0" tint="-0.14996795556505021"/>
      </right>
      <top style="medium">
        <color indexed="8"/>
      </top>
      <bottom/>
      <diagonal/>
    </border>
    <border>
      <left/>
      <right style="thin">
        <color theme="0" tint="-0.14996795556505021"/>
      </right>
      <top/>
      <bottom style="thin">
        <color theme="1"/>
      </bottom>
      <diagonal/>
    </border>
    <border>
      <left style="thin">
        <color theme="0" tint="-0.14993743705557422"/>
      </left>
      <right/>
      <top style="thin">
        <color indexed="8"/>
      </top>
      <bottom/>
      <diagonal/>
    </border>
    <border>
      <left style="thin">
        <color theme="0" tint="-0.14993743705557422"/>
      </left>
      <right/>
      <top/>
      <bottom/>
      <diagonal/>
    </border>
    <border>
      <left/>
      <right style="thin">
        <color theme="0" tint="-0.14993743705557422"/>
      </right>
      <top style="thin">
        <color indexed="8"/>
      </top>
      <bottom/>
      <diagonal/>
    </border>
    <border>
      <left/>
      <right style="thin">
        <color theme="0" tint="-0.14993743705557422"/>
      </right>
      <top/>
      <bottom/>
      <diagonal/>
    </border>
    <border>
      <left/>
      <right style="thin">
        <color theme="0" tint="-0.14996795556505021"/>
      </right>
      <top style="thin">
        <color indexed="64"/>
      </top>
      <bottom/>
      <diagonal/>
    </border>
    <border>
      <left/>
      <right style="thin">
        <color theme="0" tint="-0.14996795556505021"/>
      </right>
      <top style="thin">
        <color indexed="8"/>
      </top>
      <bottom/>
      <diagonal/>
    </border>
    <border>
      <left/>
      <right style="thin">
        <color theme="0" tint="-0.14996795556505021"/>
      </right>
      <top/>
      <bottom style="medium">
        <color indexed="64"/>
      </bottom>
      <diagonal/>
    </border>
    <border>
      <left style="thin">
        <color theme="0" tint="-0.14996795556505021"/>
      </left>
      <right/>
      <top style="thin">
        <color indexed="64"/>
      </top>
      <bottom/>
      <diagonal/>
    </border>
    <border>
      <left/>
      <right/>
      <top style="thin">
        <color indexed="64"/>
      </top>
      <bottom/>
      <diagonal/>
    </border>
    <border>
      <left style="thin">
        <color theme="0" tint="-0.14996795556505021"/>
      </left>
      <right/>
      <top style="thin">
        <color indexed="8"/>
      </top>
      <bottom/>
      <diagonal/>
    </border>
    <border>
      <left style="thin">
        <color theme="0" tint="-0.14996795556505021"/>
      </left>
      <right/>
      <top style="thin">
        <color auto="1"/>
      </top>
      <bottom style="thin">
        <color auto="1"/>
      </bottom>
      <diagonal/>
    </border>
    <border>
      <left/>
      <right/>
      <top style="thin">
        <color auto="1"/>
      </top>
      <bottom style="thin">
        <color auto="1"/>
      </bottom>
      <diagonal/>
    </border>
    <border>
      <left/>
      <right style="thin">
        <color theme="0" tint="-0.14996795556505021"/>
      </right>
      <top style="thin">
        <color indexed="64"/>
      </top>
      <bottom style="thin">
        <color indexed="64"/>
      </bottom>
      <diagonal/>
    </border>
    <border>
      <left/>
      <right style="thin">
        <color theme="0" tint="-0.14996795556505021"/>
      </right>
      <top style="thin">
        <color indexed="8"/>
      </top>
      <bottom/>
      <diagonal/>
    </border>
    <border>
      <left/>
      <right/>
      <top style="thin">
        <color indexed="8"/>
      </top>
      <bottom/>
      <diagonal/>
    </border>
    <border>
      <left style="thin">
        <color theme="0" tint="-0.14996795556505021"/>
      </left>
      <right/>
      <top style="thin">
        <color indexed="64"/>
      </top>
      <bottom/>
      <diagonal/>
    </border>
    <border>
      <left/>
      <right style="thin">
        <color theme="0" tint="-0.24994659260841701"/>
      </right>
      <top style="thin">
        <color indexed="8"/>
      </top>
      <bottom/>
      <diagonal/>
    </border>
    <border>
      <left/>
      <right style="thin">
        <color theme="0" tint="-0.14996795556505021"/>
      </right>
      <top/>
      <bottom style="thin">
        <color auto="1"/>
      </bottom>
      <diagonal/>
    </border>
    <border>
      <left/>
      <right style="thin">
        <color theme="0" tint="-0.14996795556505021"/>
      </right>
      <top style="thin">
        <color indexed="64"/>
      </top>
      <bottom/>
      <diagonal/>
    </border>
    <border>
      <left style="thin">
        <color theme="0" tint="-0.24994659260841701"/>
      </left>
      <right/>
      <top style="thin">
        <color indexed="8"/>
      </top>
      <bottom/>
      <diagonal/>
    </border>
    <border>
      <left style="thin">
        <color theme="0" tint="-0.14993743705557422"/>
      </left>
      <right/>
      <top style="thin">
        <color indexed="8"/>
      </top>
      <bottom/>
      <diagonal/>
    </border>
    <border>
      <left/>
      <right style="thin">
        <color theme="0" tint="-0.14996795556505021"/>
      </right>
      <top style="thin">
        <color theme="1"/>
      </top>
      <bottom/>
      <diagonal/>
    </border>
    <border>
      <left style="thin">
        <color theme="1"/>
      </left>
      <right style="thin">
        <color theme="0" tint="-0.24994659260841701"/>
      </right>
      <top/>
      <bottom style="medium">
        <color indexed="64"/>
      </bottom>
      <diagonal/>
    </border>
    <border>
      <left style="thin">
        <color theme="0" tint="-0.24994659260841701"/>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indexed="8"/>
      </left>
      <right style="thin">
        <color theme="0" tint="-0.24994659260841701"/>
      </right>
      <top/>
      <bottom style="medium">
        <color indexed="64"/>
      </bottom>
      <diagonal/>
    </border>
    <border>
      <left style="thin">
        <color indexed="8"/>
      </left>
      <right style="thin">
        <color theme="0" tint="-0.14996795556505021"/>
      </right>
      <top/>
      <bottom style="medium">
        <color indexed="64"/>
      </bottom>
      <diagonal/>
    </border>
    <border>
      <left/>
      <right style="thin">
        <color theme="0" tint="-0.24994659260841701"/>
      </right>
      <top/>
      <bottom style="medium">
        <color indexed="64"/>
      </bottom>
      <diagonal/>
    </border>
    <border>
      <left style="thin">
        <color indexed="8"/>
      </left>
      <right style="thin">
        <color indexed="8"/>
      </right>
      <top/>
      <bottom style="medium">
        <color indexed="64"/>
      </bottom>
      <diagonal/>
    </border>
    <border>
      <left/>
      <right style="thin">
        <color indexed="64"/>
      </right>
      <top/>
      <bottom style="medium">
        <color indexed="64"/>
      </bottom>
      <diagonal/>
    </border>
    <border>
      <left/>
      <right style="thin">
        <color theme="0" tint="-0.14996795556505021"/>
      </right>
      <top style="thin">
        <color theme="0"/>
      </top>
      <bottom style="medium">
        <color indexed="64"/>
      </bottom>
      <diagonal/>
    </border>
    <border>
      <left style="thin">
        <color indexed="8"/>
      </left>
      <right style="thin">
        <color indexed="64"/>
      </right>
      <top/>
      <bottom style="medium">
        <color indexed="64"/>
      </bottom>
      <diagonal/>
    </border>
    <border>
      <left style="thin">
        <color indexed="64"/>
      </left>
      <right style="thin">
        <color theme="0" tint="-0.14996795556505021"/>
      </right>
      <top/>
      <bottom style="medium">
        <color indexed="64"/>
      </bottom>
      <diagonal/>
    </border>
    <border>
      <left style="medium">
        <color theme="0" tint="-0.14996795556505021"/>
      </left>
      <right/>
      <top/>
      <bottom style="medium">
        <color indexed="64"/>
      </bottom>
      <diagonal/>
    </border>
    <border>
      <left style="thin">
        <color auto="1"/>
      </left>
      <right style="thin">
        <color auto="1"/>
      </right>
      <top/>
      <bottom style="medium">
        <color indexed="64"/>
      </bottom>
      <diagonal/>
    </border>
    <border>
      <left style="thin">
        <color auto="1"/>
      </left>
      <right style="thin">
        <color theme="0" tint="-0.14996795556505021"/>
      </right>
      <top/>
      <bottom style="medium">
        <color indexed="64"/>
      </bottom>
      <diagonal/>
    </border>
    <border>
      <left style="thin">
        <color theme="0" tint="-0.14993743705557422"/>
      </left>
      <right/>
      <top/>
      <bottom style="medium">
        <color indexed="64"/>
      </bottom>
      <diagonal/>
    </border>
    <border>
      <left style="thin">
        <color theme="0" tint="-0.14996795556505021"/>
      </left>
      <right/>
      <top style="thin">
        <color auto="1"/>
      </top>
      <bottom style="medium">
        <color indexed="64"/>
      </bottom>
      <diagonal/>
    </border>
    <border>
      <left style="thin">
        <color indexed="8"/>
      </left>
      <right style="thin">
        <color indexed="8"/>
      </right>
      <top style="thin">
        <color auto="1"/>
      </top>
      <bottom style="medium">
        <color indexed="64"/>
      </bottom>
      <diagonal/>
    </border>
    <border>
      <left style="thin">
        <color theme="0" tint="-0.14996795556505021"/>
      </left>
      <right style="thin">
        <color theme="0" tint="-0.14996795556505021"/>
      </right>
      <top style="thin">
        <color auto="1"/>
      </top>
      <bottom style="medium">
        <color indexed="64"/>
      </bottom>
      <diagonal/>
    </border>
    <border>
      <left/>
      <right style="thin">
        <color theme="0" tint="-0.14996795556505021"/>
      </right>
      <top style="thin">
        <color auto="1"/>
      </top>
      <bottom style="medium">
        <color indexed="64"/>
      </bottom>
      <diagonal/>
    </border>
    <border>
      <left/>
      <right/>
      <top style="thin">
        <color auto="1"/>
      </top>
      <bottom style="medium">
        <color indexed="64"/>
      </bottom>
      <diagonal/>
    </border>
    <border>
      <left/>
      <right style="thin">
        <color indexed="8"/>
      </right>
      <top/>
      <bottom style="medium">
        <color indexed="64"/>
      </bottom>
      <diagonal/>
    </border>
    <border>
      <left style="thin">
        <color indexed="8"/>
      </left>
      <right/>
      <top/>
      <bottom style="medium">
        <color indexed="64"/>
      </bottom>
      <diagonal/>
    </border>
    <border>
      <left style="thin">
        <color theme="1"/>
      </left>
      <right style="thin">
        <color theme="0" tint="-0.14993743705557422"/>
      </right>
      <top/>
      <bottom style="medium">
        <color indexed="64"/>
      </bottom>
      <diagonal/>
    </border>
    <border>
      <left style="thin">
        <color theme="0" tint="-0.14993743705557422"/>
      </left>
      <right style="thin">
        <color theme="0" tint="-0.14993743705557422"/>
      </right>
      <top/>
      <bottom style="medium">
        <color indexed="64"/>
      </bottom>
      <diagonal/>
    </border>
    <border>
      <left/>
      <right style="thin">
        <color theme="0" tint="-0.14993743705557422"/>
      </right>
      <top/>
      <bottom style="medium">
        <color indexed="64"/>
      </bottom>
      <diagonal/>
    </border>
    <border>
      <left style="thin">
        <color theme="1"/>
      </left>
      <right style="thin">
        <color theme="1"/>
      </right>
      <top/>
      <bottom style="medium">
        <color indexed="64"/>
      </bottom>
      <diagonal/>
    </border>
    <border>
      <left/>
      <right/>
      <top style="medium">
        <color indexed="64"/>
      </top>
      <bottom/>
      <diagonal/>
    </border>
  </borders>
  <cellStyleXfs count="13">
    <xf numFmtId="0" fontId="0" fillId="0" borderId="0"/>
    <xf numFmtId="0" fontId="6" fillId="0" borderId="0"/>
    <xf numFmtId="0" fontId="6" fillId="0" borderId="0"/>
    <xf numFmtId="43" fontId="4" fillId="0" borderId="0" applyFont="0" applyFill="0" applyBorder="0" applyAlignment="0" applyProtection="0"/>
    <xf numFmtId="0" fontId="6" fillId="0" borderId="0"/>
    <xf numFmtId="9" fontId="7"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2" fillId="0" borderId="0"/>
    <xf numFmtId="0" fontId="1" fillId="0" borderId="0"/>
  </cellStyleXfs>
  <cellXfs count="534">
    <xf numFmtId="0" fontId="0" fillId="0" borderId="0" xfId="0"/>
    <xf numFmtId="0" fontId="9" fillId="0" borderId="0" xfId="0" applyFont="1"/>
    <xf numFmtId="0" fontId="9" fillId="0" borderId="0" xfId="0" applyFont="1" applyAlignment="1">
      <alignment horizontal="center"/>
    </xf>
    <xf numFmtId="0" fontId="9" fillId="3" borderId="0" xfId="0" applyFont="1" applyFill="1"/>
    <xf numFmtId="0" fontId="10" fillId="4" borderId="0" xfId="0" applyFont="1" applyFill="1" applyAlignment="1">
      <alignment vertical="center"/>
    </xf>
    <xf numFmtId="0" fontId="9" fillId="4" borderId="0" xfId="0" applyFont="1" applyFill="1" applyAlignment="1">
      <alignment horizontal="center"/>
    </xf>
    <xf numFmtId="0" fontId="11" fillId="6" borderId="1" xfId="0" applyFont="1" applyFill="1" applyBorder="1" applyAlignment="1">
      <alignment horizontal="center"/>
    </xf>
    <xf numFmtId="0" fontId="12" fillId="6" borderId="1" xfId="0" applyFont="1" applyFill="1" applyBorder="1" applyAlignment="1">
      <alignment horizontal="center" vertical="center"/>
    </xf>
    <xf numFmtId="0" fontId="12" fillId="6" borderId="14" xfId="0" applyFont="1" applyFill="1" applyBorder="1" applyAlignment="1">
      <alignment horizontal="center" vertical="center"/>
    </xf>
    <xf numFmtId="0" fontId="13" fillId="5" borderId="2" xfId="0" applyFont="1" applyFill="1" applyBorder="1" applyAlignment="1">
      <alignment vertical="center"/>
    </xf>
    <xf numFmtId="164" fontId="9" fillId="5" borderId="2" xfId="0" applyNumberFormat="1" applyFont="1" applyFill="1" applyBorder="1" applyAlignment="1">
      <alignment horizontal="center"/>
    </xf>
    <xf numFmtId="164" fontId="9" fillId="5" borderId="33" xfId="0" applyNumberFormat="1" applyFont="1" applyFill="1" applyBorder="1" applyAlignment="1">
      <alignment horizontal="center"/>
    </xf>
    <xf numFmtId="164" fontId="9" fillId="5" borderId="27" xfId="0" applyNumberFormat="1" applyFont="1" applyFill="1" applyBorder="1" applyAlignment="1">
      <alignment horizontal="center"/>
    </xf>
    <xf numFmtId="168" fontId="9" fillId="5" borderId="2" xfId="5" applyNumberFormat="1" applyFont="1" applyFill="1" applyBorder="1" applyAlignment="1">
      <alignment horizontal="center"/>
    </xf>
    <xf numFmtId="168" fontId="9" fillId="5" borderId="133" xfId="5" applyNumberFormat="1" applyFont="1" applyFill="1" applyBorder="1" applyAlignment="1">
      <alignment horizontal="center"/>
    </xf>
    <xf numFmtId="164" fontId="9" fillId="5" borderId="128" xfId="0" applyNumberFormat="1" applyFont="1" applyFill="1" applyBorder="1" applyAlignment="1">
      <alignment horizontal="center"/>
    </xf>
    <xf numFmtId="164" fontId="14" fillId="2" borderId="42" xfId="0" applyNumberFormat="1" applyFont="1" applyFill="1" applyBorder="1" applyAlignment="1">
      <alignment horizontal="center"/>
    </xf>
    <xf numFmtId="164" fontId="14" fillId="2" borderId="122" xfId="0" applyNumberFormat="1" applyFont="1" applyFill="1" applyBorder="1" applyAlignment="1">
      <alignment horizontal="center"/>
    </xf>
    <xf numFmtId="0" fontId="15" fillId="3" borderId="63" xfId="0" applyFont="1" applyFill="1" applyBorder="1" applyAlignment="1">
      <alignment wrapText="1"/>
    </xf>
    <xf numFmtId="164" fontId="14" fillId="2" borderId="65" xfId="0" applyNumberFormat="1" applyFont="1" applyFill="1" applyBorder="1" applyAlignment="1">
      <alignment horizontal="center" vertical="center"/>
    </xf>
    <xf numFmtId="164" fontId="15" fillId="3" borderId="67" xfId="0" applyNumberFormat="1" applyFont="1" applyFill="1" applyBorder="1" applyAlignment="1">
      <alignment horizontal="right" vertical="center"/>
    </xf>
    <xf numFmtId="164" fontId="15" fillId="0" borderId="13" xfId="0" applyNumberFormat="1" applyFont="1" applyBorder="1" applyAlignment="1">
      <alignment horizontal="right" vertical="center"/>
    </xf>
    <xf numFmtId="164" fontId="15" fillId="0" borderId="138" xfId="0" applyNumberFormat="1" applyFont="1" applyBorder="1" applyAlignment="1">
      <alignment horizontal="right" vertical="center"/>
    </xf>
    <xf numFmtId="164" fontId="15" fillId="0" borderId="140" xfId="0" applyNumberFormat="1" applyFont="1" applyBorder="1" applyAlignment="1">
      <alignment horizontal="right" vertical="center"/>
    </xf>
    <xf numFmtId="164" fontId="15" fillId="0" borderId="166" xfId="0" applyNumberFormat="1" applyFont="1" applyBorder="1" applyAlignment="1">
      <alignment horizontal="right" vertical="center"/>
    </xf>
    <xf numFmtId="164" fontId="15" fillId="0" borderId="63" xfId="0" applyNumberFormat="1" applyFont="1" applyBorder="1" applyAlignment="1">
      <alignment horizontal="right" vertical="center"/>
    </xf>
    <xf numFmtId="0" fontId="13" fillId="3" borderId="0" xfId="0" applyFont="1" applyFill="1"/>
    <xf numFmtId="0" fontId="13" fillId="0" borderId="0" xfId="0" applyFont="1"/>
    <xf numFmtId="0" fontId="16" fillId="2" borderId="64" xfId="0" applyFont="1" applyFill="1" applyBorder="1" applyAlignment="1">
      <alignment horizontal="left"/>
    </xf>
    <xf numFmtId="164" fontId="14" fillId="2" borderId="66" xfId="0" applyNumberFormat="1" applyFont="1" applyFill="1" applyBorder="1" applyAlignment="1">
      <alignment horizontal="center"/>
    </xf>
    <xf numFmtId="165" fontId="17" fillId="3" borderId="69" xfId="0" applyNumberFormat="1" applyFont="1" applyFill="1" applyBorder="1" applyAlignment="1">
      <alignment horizontal="right" wrapText="1"/>
    </xf>
    <xf numFmtId="165" fontId="17" fillId="0" borderId="70" xfId="0" applyNumberFormat="1" applyFont="1" applyBorder="1" applyAlignment="1">
      <alignment horizontal="right" wrapText="1"/>
    </xf>
    <xf numFmtId="165" fontId="17" fillId="3" borderId="139" xfId="0" applyNumberFormat="1" applyFont="1" applyFill="1" applyBorder="1" applyAlignment="1">
      <alignment horizontal="right" wrapText="1"/>
    </xf>
    <xf numFmtId="165" fontId="17" fillId="3" borderId="124" xfId="0" applyNumberFormat="1" applyFont="1" applyFill="1" applyBorder="1" applyAlignment="1">
      <alignment horizontal="right" wrapText="1"/>
    </xf>
    <xf numFmtId="165" fontId="17" fillId="3" borderId="144" xfId="0" applyNumberFormat="1" applyFont="1" applyFill="1" applyBorder="1" applyAlignment="1">
      <alignment horizontal="right" wrapText="1"/>
    </xf>
    <xf numFmtId="165" fontId="18" fillId="2" borderId="64" xfId="0" applyNumberFormat="1" applyFont="1" applyFill="1" applyBorder="1" applyAlignment="1">
      <alignment horizontal="right" wrapText="1"/>
    </xf>
    <xf numFmtId="164" fontId="14" fillId="2" borderId="50" xfId="0" applyNumberFormat="1" applyFont="1" applyFill="1" applyBorder="1" applyAlignment="1">
      <alignment horizontal="center"/>
    </xf>
    <xf numFmtId="164" fontId="14" fillId="2" borderId="0" xfId="0" applyNumberFormat="1" applyFont="1" applyFill="1" applyAlignment="1">
      <alignment horizontal="center"/>
    </xf>
    <xf numFmtId="164" fontId="15" fillId="0" borderId="35" xfId="0" applyNumberFormat="1" applyFont="1" applyBorder="1" applyAlignment="1">
      <alignment horizontal="right"/>
    </xf>
    <xf numFmtId="164" fontId="15" fillId="0" borderId="0" xfId="0" applyNumberFormat="1" applyFont="1" applyAlignment="1">
      <alignment horizontal="right"/>
    </xf>
    <xf numFmtId="0" fontId="15" fillId="3" borderId="63" xfId="0" applyFont="1" applyFill="1" applyBorder="1"/>
    <xf numFmtId="0" fontId="16" fillId="2" borderId="135" xfId="0" applyFont="1" applyFill="1" applyBorder="1" applyAlignment="1">
      <alignment horizontal="left"/>
    </xf>
    <xf numFmtId="164" fontId="14" fillId="2" borderId="192" xfId="0" applyNumberFormat="1" applyFont="1" applyFill="1" applyBorder="1" applyAlignment="1">
      <alignment horizontal="center"/>
    </xf>
    <xf numFmtId="165" fontId="17" fillId="3" borderId="167" xfId="0" applyNumberFormat="1" applyFont="1" applyFill="1" applyBorder="1" applyAlignment="1">
      <alignment horizontal="right" wrapText="1"/>
    </xf>
    <xf numFmtId="165" fontId="17" fillId="0" borderId="168" xfId="0" applyNumberFormat="1" applyFont="1" applyBorder="1" applyAlignment="1">
      <alignment horizontal="right" wrapText="1"/>
    </xf>
    <xf numFmtId="165" fontId="17" fillId="3" borderId="169" xfId="0" applyNumberFormat="1" applyFont="1" applyFill="1" applyBorder="1" applyAlignment="1">
      <alignment horizontal="right" wrapText="1"/>
    </xf>
    <xf numFmtId="165" fontId="17" fillId="3" borderId="172" xfId="0" applyNumberFormat="1" applyFont="1" applyFill="1" applyBorder="1" applyAlignment="1">
      <alignment horizontal="right" wrapText="1"/>
    </xf>
    <xf numFmtId="165" fontId="17" fillId="3" borderId="151" xfId="0" applyNumberFormat="1" applyFont="1" applyFill="1" applyBorder="1" applyAlignment="1">
      <alignment horizontal="right" wrapText="1"/>
    </xf>
    <xf numFmtId="165" fontId="18" fillId="2" borderId="135" xfId="0" applyNumberFormat="1" applyFont="1" applyFill="1" applyBorder="1" applyAlignment="1">
      <alignment horizontal="right" wrapText="1"/>
    </xf>
    <xf numFmtId="0" fontId="9" fillId="0" borderId="0" xfId="0" applyFont="1" applyAlignment="1">
      <alignment horizontal="left" vertical="center" wrapText="1"/>
    </xf>
    <xf numFmtId="0" fontId="9" fillId="0" borderId="0" xfId="0" applyFont="1" applyAlignment="1">
      <alignment horizontal="left" vertical="center"/>
    </xf>
    <xf numFmtId="0" fontId="9" fillId="3" borderId="0" xfId="0" applyFont="1" applyFill="1" applyAlignment="1">
      <alignment vertical="center"/>
    </xf>
    <xf numFmtId="0" fontId="9" fillId="0" borderId="0" xfId="0" applyFont="1" applyAlignment="1">
      <alignment vertical="center"/>
    </xf>
    <xf numFmtId="0" fontId="15" fillId="2" borderId="35" xfId="0" applyFont="1" applyFill="1" applyBorder="1" applyAlignment="1">
      <alignment vertical="center"/>
    </xf>
    <xf numFmtId="164" fontId="14" fillId="2" borderId="30" xfId="0" applyNumberFormat="1" applyFont="1" applyFill="1" applyBorder="1" applyAlignment="1">
      <alignment horizontal="center" vertical="center"/>
    </xf>
    <xf numFmtId="165" fontId="13" fillId="3" borderId="71" xfId="0" applyNumberFormat="1" applyFont="1" applyFill="1" applyBorder="1" applyAlignment="1">
      <alignment horizontal="right" vertical="center"/>
    </xf>
    <xf numFmtId="165" fontId="13" fillId="3" borderId="32" xfId="0" applyNumberFormat="1" applyFont="1" applyFill="1" applyBorder="1" applyAlignment="1">
      <alignment horizontal="right" vertical="center"/>
    </xf>
    <xf numFmtId="165" fontId="13" fillId="3" borderId="141" xfId="0" applyNumberFormat="1" applyFont="1" applyFill="1" applyBorder="1" applyAlignment="1">
      <alignment horizontal="right" vertical="center"/>
    </xf>
    <xf numFmtId="165" fontId="13" fillId="3" borderId="143" xfId="0" applyNumberFormat="1" applyFont="1" applyFill="1" applyBorder="1" applyAlignment="1">
      <alignment horizontal="right" vertical="center"/>
    </xf>
    <xf numFmtId="165" fontId="13" fillId="3" borderId="142" xfId="0" applyNumberFormat="1" applyFont="1" applyFill="1" applyBorder="1" applyAlignment="1">
      <alignment horizontal="right" vertical="center"/>
    </xf>
    <xf numFmtId="165" fontId="13" fillId="3" borderId="121" xfId="0" applyNumberFormat="1" applyFont="1" applyFill="1" applyBorder="1" applyAlignment="1">
      <alignment horizontal="right" vertical="center"/>
    </xf>
    <xf numFmtId="165" fontId="15" fillId="3" borderId="56" xfId="0" applyNumberFormat="1" applyFont="1" applyFill="1" applyBorder="1" applyAlignment="1">
      <alignment vertical="center"/>
    </xf>
    <xf numFmtId="0" fontId="16" fillId="2" borderId="43" xfId="0" applyFont="1" applyFill="1" applyBorder="1"/>
    <xf numFmtId="164" fontId="14" fillId="2" borderId="54" xfId="0" applyNumberFormat="1" applyFont="1" applyFill="1" applyBorder="1" applyAlignment="1">
      <alignment horizontal="center"/>
    </xf>
    <xf numFmtId="165" fontId="17" fillId="3" borderId="123" xfId="0" applyNumberFormat="1" applyFont="1" applyFill="1" applyBorder="1" applyAlignment="1">
      <alignment horizontal="right" wrapText="1"/>
    </xf>
    <xf numFmtId="165" fontId="17" fillId="3" borderId="125" xfId="0" applyNumberFormat="1" applyFont="1" applyFill="1" applyBorder="1" applyAlignment="1">
      <alignment horizontal="right" wrapText="1"/>
    </xf>
    <xf numFmtId="165" fontId="17" fillId="3" borderId="64" xfId="0" applyNumberFormat="1" applyFont="1" applyFill="1" applyBorder="1" applyAlignment="1">
      <alignment horizontal="right" wrapText="1"/>
    </xf>
    <xf numFmtId="165" fontId="14" fillId="3" borderId="73" xfId="0" applyNumberFormat="1" applyFont="1" applyFill="1" applyBorder="1" applyAlignment="1">
      <alignment horizontal="right"/>
    </xf>
    <xf numFmtId="0" fontId="15" fillId="3" borderId="29" xfId="0" applyFont="1" applyFill="1" applyBorder="1"/>
    <xf numFmtId="164" fontId="14" fillId="3" borderId="29" xfId="0" applyNumberFormat="1" applyFont="1" applyFill="1" applyBorder="1" applyAlignment="1">
      <alignment horizontal="center" vertical="center"/>
    </xf>
    <xf numFmtId="165" fontId="13" fillId="3" borderId="29" xfId="0" applyNumberFormat="1" applyFont="1" applyFill="1" applyBorder="1" applyAlignment="1">
      <alignment horizontal="right" vertical="center"/>
    </xf>
    <xf numFmtId="165" fontId="13" fillId="3" borderId="43" xfId="0" applyNumberFormat="1" applyFont="1" applyFill="1" applyBorder="1" applyAlignment="1">
      <alignment horizontal="right" vertical="center"/>
    </xf>
    <xf numFmtId="165" fontId="15" fillId="3" borderId="29" xfId="0" applyNumberFormat="1" applyFont="1" applyFill="1" applyBorder="1" applyAlignment="1">
      <alignment vertical="center"/>
    </xf>
    <xf numFmtId="0" fontId="14" fillId="3" borderId="0" xfId="0" applyFont="1" applyFill="1"/>
    <xf numFmtId="164" fontId="14" fillId="3" borderId="37" xfId="0" applyNumberFormat="1" applyFont="1" applyFill="1" applyBorder="1" applyAlignment="1">
      <alignment horizontal="center"/>
    </xf>
    <xf numFmtId="165" fontId="15" fillId="3" borderId="40" xfId="0" applyNumberFormat="1" applyFont="1" applyFill="1" applyBorder="1" applyAlignment="1">
      <alignment horizontal="right"/>
    </xf>
    <xf numFmtId="165" fontId="9" fillId="3" borderId="38" xfId="0" applyNumberFormat="1" applyFont="1" applyFill="1" applyBorder="1" applyAlignment="1">
      <alignment horizontal="right"/>
    </xf>
    <xf numFmtId="165" fontId="9" fillId="3" borderId="145" xfId="0" applyNumberFormat="1" applyFont="1" applyFill="1" applyBorder="1" applyAlignment="1">
      <alignment horizontal="right"/>
    </xf>
    <xf numFmtId="165" fontId="9" fillId="3" borderId="147" xfId="0" applyNumberFormat="1" applyFont="1" applyFill="1" applyBorder="1" applyAlignment="1">
      <alignment horizontal="right"/>
    </xf>
    <xf numFmtId="165" fontId="9" fillId="3" borderId="165" xfId="0" applyNumberFormat="1" applyFont="1" applyFill="1" applyBorder="1" applyAlignment="1">
      <alignment horizontal="right"/>
    </xf>
    <xf numFmtId="165" fontId="9" fillId="3" borderId="17" xfId="0" applyNumberFormat="1" applyFont="1" applyFill="1" applyBorder="1" applyAlignment="1">
      <alignment horizontal="right"/>
    </xf>
    <xf numFmtId="165" fontId="9" fillId="3" borderId="0" xfId="0" applyNumberFormat="1" applyFont="1" applyFill="1" applyAlignment="1">
      <alignment horizontal="right"/>
    </xf>
    <xf numFmtId="164" fontId="14" fillId="3" borderId="25" xfId="0" applyNumberFormat="1" applyFont="1" applyFill="1" applyBorder="1" applyAlignment="1">
      <alignment horizontal="center"/>
    </xf>
    <xf numFmtId="165" fontId="15" fillId="3" borderId="41" xfId="0" applyNumberFormat="1" applyFont="1" applyFill="1" applyBorder="1" applyAlignment="1">
      <alignment horizontal="right"/>
    </xf>
    <xf numFmtId="165" fontId="9" fillId="3" borderId="39" xfId="0" applyNumberFormat="1" applyFont="1" applyFill="1" applyBorder="1" applyAlignment="1">
      <alignment horizontal="right"/>
    </xf>
    <xf numFmtId="165" fontId="9" fillId="3" borderId="146" xfId="0" applyNumberFormat="1" applyFont="1" applyFill="1" applyBorder="1" applyAlignment="1">
      <alignment horizontal="right"/>
    </xf>
    <xf numFmtId="165" fontId="9" fillId="3" borderId="148" xfId="0" applyNumberFormat="1" applyFont="1" applyFill="1" applyBorder="1" applyAlignment="1">
      <alignment horizontal="right"/>
    </xf>
    <xf numFmtId="165" fontId="14" fillId="3" borderId="0" xfId="0" applyNumberFormat="1" applyFont="1" applyFill="1" applyAlignment="1">
      <alignment horizontal="right"/>
    </xf>
    <xf numFmtId="0" fontId="14" fillId="3" borderId="135" xfId="0" applyFont="1" applyFill="1" applyBorder="1" applyAlignment="1">
      <alignment vertical="center"/>
    </xf>
    <xf numFmtId="164" fontId="14" fillId="3" borderId="188" xfId="0" applyNumberFormat="1" applyFont="1" applyFill="1" applyBorder="1" applyAlignment="1">
      <alignment horizontal="center"/>
    </xf>
    <xf numFmtId="165" fontId="15" fillId="3" borderId="189" xfId="0" applyNumberFormat="1" applyFont="1" applyFill="1" applyBorder="1" applyAlignment="1">
      <alignment horizontal="right"/>
    </xf>
    <xf numFmtId="165" fontId="9" fillId="3" borderId="190" xfId="0" applyNumberFormat="1" applyFont="1" applyFill="1" applyBorder="1" applyAlignment="1">
      <alignment horizontal="right"/>
    </xf>
    <xf numFmtId="165" fontId="9" fillId="3" borderId="181" xfId="0" applyNumberFormat="1" applyFont="1" applyFill="1" applyBorder="1" applyAlignment="1">
      <alignment horizontal="right"/>
    </xf>
    <xf numFmtId="165" fontId="9" fillId="3" borderId="191" xfId="0" applyNumberFormat="1" applyFont="1" applyFill="1" applyBorder="1" applyAlignment="1">
      <alignment horizontal="right"/>
    </xf>
    <xf numFmtId="165" fontId="9" fillId="3" borderId="151" xfId="0" applyNumberFormat="1" applyFont="1" applyFill="1" applyBorder="1" applyAlignment="1">
      <alignment horizontal="right"/>
    </xf>
    <xf numFmtId="165" fontId="14" fillId="3" borderId="135" xfId="0" applyNumberFormat="1" applyFont="1" applyFill="1" applyBorder="1" applyAlignment="1">
      <alignment horizontal="right"/>
    </xf>
    <xf numFmtId="0" fontId="9" fillId="3" borderId="0" xfId="0" applyFont="1" applyFill="1" applyAlignment="1">
      <alignment vertical="top"/>
    </xf>
    <xf numFmtId="0" fontId="9" fillId="0" borderId="0" xfId="0" applyFont="1" applyAlignment="1">
      <alignment vertical="top"/>
    </xf>
    <xf numFmtId="0" fontId="19" fillId="3" borderId="0" xfId="0" applyFont="1" applyFill="1" applyAlignment="1">
      <alignment vertical="top" wrapText="1"/>
    </xf>
    <xf numFmtId="49" fontId="19" fillId="3" borderId="0" xfId="0" applyNumberFormat="1" applyFont="1" applyFill="1" applyAlignment="1">
      <alignment vertical="top" wrapText="1"/>
    </xf>
    <xf numFmtId="0" fontId="15" fillId="2" borderId="3" xfId="0" applyFont="1" applyFill="1" applyBorder="1" applyAlignment="1">
      <alignment vertical="center"/>
    </xf>
    <xf numFmtId="0" fontId="9" fillId="0" borderId="3" xfId="0" applyFont="1" applyBorder="1" applyAlignment="1">
      <alignment wrapText="1"/>
    </xf>
    <xf numFmtId="0" fontId="9" fillId="0" borderId="34" xfId="0" applyFont="1" applyBorder="1" applyAlignment="1">
      <alignment wrapText="1"/>
    </xf>
    <xf numFmtId="0" fontId="9" fillId="0" borderId="130" xfId="0" applyFont="1" applyBorder="1" applyAlignment="1">
      <alignment wrapText="1"/>
    </xf>
    <xf numFmtId="0" fontId="15" fillId="2" borderId="0" xfId="0" applyFont="1" applyFill="1" applyAlignment="1">
      <alignment vertical="center" wrapText="1"/>
    </xf>
    <xf numFmtId="0" fontId="9" fillId="3" borderId="30" xfId="0" applyFont="1" applyFill="1" applyBorder="1" applyAlignment="1">
      <alignment horizontal="center" vertical="center" wrapText="1"/>
    </xf>
    <xf numFmtId="166" fontId="13" fillId="3" borderId="71" xfId="0" applyNumberFormat="1" applyFont="1" applyFill="1" applyBorder="1" applyAlignment="1">
      <alignment horizontal="right" vertical="center" wrapText="1"/>
    </xf>
    <xf numFmtId="0" fontId="13" fillId="3" borderId="32" xfId="0" applyFont="1" applyFill="1" applyBorder="1" applyAlignment="1">
      <alignment vertical="center" wrapText="1"/>
    </xf>
    <xf numFmtId="0" fontId="13" fillId="3" borderId="164" xfId="0" applyFont="1" applyFill="1" applyBorder="1" applyAlignment="1">
      <alignment vertical="center" wrapText="1"/>
    </xf>
    <xf numFmtId="0" fontId="13" fillId="3" borderId="161" xfId="0" applyFont="1" applyFill="1" applyBorder="1" applyAlignment="1">
      <alignment vertical="center" wrapText="1"/>
    </xf>
    <xf numFmtId="0" fontId="15" fillId="2" borderId="0" xfId="0" applyFont="1" applyFill="1" applyAlignment="1">
      <alignment wrapText="1"/>
    </xf>
    <xf numFmtId="165" fontId="14" fillId="3" borderId="24" xfId="0" applyNumberFormat="1" applyFont="1" applyFill="1" applyBorder="1" applyAlignment="1">
      <alignment horizontal="center"/>
    </xf>
    <xf numFmtId="166" fontId="15" fillId="3" borderId="72" xfId="0" applyNumberFormat="1" applyFont="1" applyFill="1" applyBorder="1" applyAlignment="1">
      <alignment horizontal="right"/>
    </xf>
    <xf numFmtId="166" fontId="15" fillId="3" borderId="9" xfId="0" applyNumberFormat="1" applyFont="1" applyFill="1" applyBorder="1" applyAlignment="1">
      <alignment horizontal="right"/>
    </xf>
    <xf numFmtId="166" fontId="15" fillId="3" borderId="10" xfId="0" applyNumberFormat="1" applyFont="1" applyFill="1" applyBorder="1" applyAlignment="1">
      <alignment horizontal="right"/>
    </xf>
    <xf numFmtId="166" fontId="15" fillId="3" borderId="11" xfId="0" applyNumberFormat="1" applyFont="1" applyFill="1" applyBorder="1" applyAlignment="1">
      <alignment horizontal="right"/>
    </xf>
    <xf numFmtId="166" fontId="15" fillId="3" borderId="9" xfId="0" applyNumberFormat="1" applyFont="1" applyFill="1" applyBorder="1"/>
    <xf numFmtId="166" fontId="14" fillId="3" borderId="72" xfId="0" applyNumberFormat="1" applyFont="1" applyFill="1" applyBorder="1" applyAlignment="1">
      <alignment horizontal="right"/>
    </xf>
    <xf numFmtId="166" fontId="14" fillId="3" borderId="9" xfId="0" applyNumberFormat="1" applyFont="1" applyFill="1" applyBorder="1" applyAlignment="1">
      <alignment horizontal="center"/>
    </xf>
    <xf numFmtId="166" fontId="14" fillId="3" borderId="10" xfId="0" applyNumberFormat="1" applyFont="1" applyFill="1" applyBorder="1" applyAlignment="1">
      <alignment horizontal="center"/>
    </xf>
    <xf numFmtId="166" fontId="14" fillId="3" borderId="11" xfId="0" applyNumberFormat="1" applyFont="1" applyFill="1" applyBorder="1" applyAlignment="1">
      <alignment horizontal="center"/>
    </xf>
    <xf numFmtId="166" fontId="14" fillId="3" borderId="9" xfId="0" applyNumberFormat="1" applyFont="1" applyFill="1" applyBorder="1"/>
    <xf numFmtId="0" fontId="15" fillId="3" borderId="0" xfId="0" applyFont="1" applyFill="1"/>
    <xf numFmtId="166" fontId="14" fillId="3" borderId="9" xfId="0" applyNumberFormat="1" applyFont="1" applyFill="1" applyBorder="1" applyAlignment="1">
      <alignment horizontal="right"/>
    </xf>
    <xf numFmtId="166" fontId="14" fillId="3" borderId="10" xfId="0" applyNumberFormat="1" applyFont="1" applyFill="1" applyBorder="1" applyAlignment="1">
      <alignment horizontal="right"/>
    </xf>
    <xf numFmtId="166" fontId="14" fillId="3" borderId="11" xfId="0" applyNumberFormat="1" applyFont="1" applyFill="1" applyBorder="1" applyAlignment="1">
      <alignment horizontal="right"/>
    </xf>
    <xf numFmtId="166" fontId="9" fillId="3" borderId="9" xfId="0" applyNumberFormat="1" applyFont="1" applyFill="1" applyBorder="1"/>
    <xf numFmtId="0" fontId="14" fillId="2" borderId="135" xfId="0" applyFont="1" applyFill="1" applyBorder="1"/>
    <xf numFmtId="165" fontId="14" fillId="3" borderId="188" xfId="0" applyNumberFormat="1" applyFont="1" applyFill="1" applyBorder="1" applyAlignment="1">
      <alignment horizontal="center"/>
    </xf>
    <xf numFmtId="165" fontId="14" fillId="3" borderId="170" xfId="0" applyNumberFormat="1" applyFont="1" applyFill="1" applyBorder="1" applyAlignment="1">
      <alignment horizontal="center"/>
    </xf>
    <xf numFmtId="165" fontId="14" fillId="3" borderId="168" xfId="0" applyNumberFormat="1" applyFont="1" applyFill="1" applyBorder="1" applyAlignment="1">
      <alignment horizontal="center"/>
    </xf>
    <xf numFmtId="165" fontId="14" fillId="3" borderId="169" xfId="0" applyNumberFormat="1" applyFont="1" applyFill="1" applyBorder="1" applyAlignment="1">
      <alignment horizontal="center"/>
    </xf>
    <xf numFmtId="165" fontId="14" fillId="3" borderId="172" xfId="0" applyNumberFormat="1" applyFont="1" applyFill="1" applyBorder="1" applyAlignment="1">
      <alignment horizontal="center"/>
    </xf>
    <xf numFmtId="166" fontId="14" fillId="3" borderId="168" xfId="0" applyNumberFormat="1" applyFont="1" applyFill="1" applyBorder="1"/>
    <xf numFmtId="0" fontId="14" fillId="2" borderId="0" xfId="0" applyFont="1" applyFill="1"/>
    <xf numFmtId="165" fontId="14" fillId="2" borderId="0" xfId="0" applyNumberFormat="1" applyFont="1" applyFill="1" applyAlignment="1">
      <alignment horizontal="center"/>
    </xf>
    <xf numFmtId="0" fontId="14" fillId="2" borderId="0" xfId="0" applyFont="1" applyFill="1" applyAlignment="1">
      <alignment vertical="top"/>
    </xf>
    <xf numFmtId="0" fontId="20" fillId="3" borderId="0" xfId="2" applyFont="1" applyFill="1"/>
    <xf numFmtId="0" fontId="15" fillId="3" borderId="16" xfId="2" applyFont="1" applyFill="1" applyBorder="1" applyAlignment="1">
      <alignment vertical="center"/>
    </xf>
    <xf numFmtId="164" fontId="14" fillId="3" borderId="51" xfId="2" applyNumberFormat="1" applyFont="1" applyFill="1" applyBorder="1" applyAlignment="1">
      <alignment horizontal="center" vertical="center"/>
    </xf>
    <xf numFmtId="164" fontId="15" fillId="3" borderId="52" xfId="2" applyNumberFormat="1" applyFont="1" applyFill="1" applyBorder="1" applyAlignment="1">
      <alignment horizontal="right" vertical="center"/>
    </xf>
    <xf numFmtId="164" fontId="15" fillId="3" borderId="9" xfId="2" applyNumberFormat="1" applyFont="1" applyFill="1" applyBorder="1" applyAlignment="1">
      <alignment horizontal="right" vertical="center"/>
    </xf>
    <xf numFmtId="164" fontId="15" fillId="3" borderId="0" xfId="2" applyNumberFormat="1" applyFont="1" applyFill="1" applyAlignment="1">
      <alignment horizontal="right" vertical="center"/>
    </xf>
    <xf numFmtId="164" fontId="15" fillId="3" borderId="17" xfId="2" applyNumberFormat="1" applyFont="1" applyFill="1" applyBorder="1" applyAlignment="1">
      <alignment horizontal="right" vertical="center"/>
    </xf>
    <xf numFmtId="164" fontId="15" fillId="3" borderId="11" xfId="2" applyNumberFormat="1" applyFont="1" applyFill="1" applyBorder="1" applyAlignment="1">
      <alignment horizontal="right" vertical="center"/>
    </xf>
    <xf numFmtId="164" fontId="15" fillId="3" borderId="10" xfId="2" applyNumberFormat="1" applyFont="1" applyFill="1" applyBorder="1" applyAlignment="1">
      <alignment horizontal="right" vertical="center"/>
    </xf>
    <xf numFmtId="164" fontId="20" fillId="3" borderId="0" xfId="2" applyNumberFormat="1" applyFont="1" applyFill="1"/>
    <xf numFmtId="0" fontId="18" fillId="3" borderId="53" xfId="2" applyFont="1" applyFill="1" applyBorder="1" applyAlignment="1">
      <alignment wrapText="1"/>
    </xf>
    <xf numFmtId="164" fontId="14" fillId="3" borderId="54" xfId="2" applyNumberFormat="1" applyFont="1" applyFill="1" applyBorder="1" applyAlignment="1">
      <alignment horizontal="center" vertical="center"/>
    </xf>
    <xf numFmtId="165" fontId="16" fillId="3" borderId="57" xfId="2" applyNumberFormat="1" applyFont="1" applyFill="1" applyBorder="1" applyAlignment="1">
      <alignment horizontal="right" vertical="center"/>
    </xf>
    <xf numFmtId="165" fontId="18" fillId="3" borderId="74" xfId="2" applyNumberFormat="1" applyFont="1" applyFill="1" applyBorder="1" applyAlignment="1">
      <alignment horizontal="right" vertical="center"/>
    </xf>
    <xf numFmtId="165" fontId="18" fillId="3" borderId="131" xfId="2" applyNumberFormat="1" applyFont="1" applyFill="1" applyBorder="1" applyAlignment="1">
      <alignment horizontal="right" vertical="center"/>
    </xf>
    <xf numFmtId="165" fontId="18" fillId="3" borderId="162" xfId="2" applyNumberFormat="1" applyFont="1" applyFill="1" applyBorder="1" applyAlignment="1">
      <alignment horizontal="right" vertical="center"/>
    </xf>
    <xf numFmtId="165" fontId="18" fillId="3" borderId="55" xfId="2" applyNumberFormat="1" applyFont="1" applyFill="1" applyBorder="1" applyAlignment="1">
      <alignment horizontal="right" vertical="center"/>
    </xf>
    <xf numFmtId="165" fontId="18" fillId="3" borderId="97" xfId="2" applyNumberFormat="1" applyFont="1" applyFill="1" applyBorder="1" applyAlignment="1">
      <alignment horizontal="right" vertical="center"/>
    </xf>
    <xf numFmtId="0" fontId="14" fillId="3" borderId="0" xfId="2" applyFont="1" applyFill="1" applyAlignment="1">
      <alignment wrapText="1"/>
    </xf>
    <xf numFmtId="0" fontId="9" fillId="3" borderId="0" xfId="2" applyFont="1" applyFill="1" applyAlignment="1">
      <alignment wrapText="1"/>
    </xf>
    <xf numFmtId="0" fontId="9" fillId="3" borderId="98" xfId="2" applyFont="1" applyFill="1" applyBorder="1" applyAlignment="1">
      <alignment wrapText="1"/>
    </xf>
    <xf numFmtId="0" fontId="15" fillId="3" borderId="93" xfId="2" applyFont="1" applyFill="1" applyBorder="1" applyAlignment="1">
      <alignment vertical="center"/>
    </xf>
    <xf numFmtId="164" fontId="14" fillId="3" borderId="76" xfId="2" applyNumberFormat="1" applyFont="1" applyFill="1" applyBorder="1" applyAlignment="1">
      <alignment horizontal="center" vertical="center"/>
    </xf>
    <xf numFmtId="164" fontId="15" fillId="3" borderId="94" xfId="2" applyNumberFormat="1" applyFont="1" applyFill="1" applyBorder="1" applyAlignment="1">
      <alignment horizontal="right" vertical="center"/>
    </xf>
    <xf numFmtId="164" fontId="15" fillId="3" borderId="95" xfId="2" applyNumberFormat="1" applyFont="1" applyFill="1" applyBorder="1" applyAlignment="1">
      <alignment horizontal="right" vertical="center"/>
    </xf>
    <xf numFmtId="164" fontId="15" fillId="3" borderId="159" xfId="2" applyNumberFormat="1" applyFont="1" applyFill="1" applyBorder="1" applyAlignment="1">
      <alignment horizontal="right" vertical="center"/>
    </xf>
    <xf numFmtId="164" fontId="15" fillId="3" borderId="158" xfId="2" applyNumberFormat="1" applyFont="1" applyFill="1" applyBorder="1" applyAlignment="1">
      <alignment horizontal="right" vertical="center"/>
    </xf>
    <xf numFmtId="164" fontId="15" fillId="3" borderId="161" xfId="2" applyNumberFormat="1" applyFont="1" applyFill="1" applyBorder="1" applyAlignment="1">
      <alignment horizontal="right" vertical="center"/>
    </xf>
    <xf numFmtId="164" fontId="15" fillId="3" borderId="96" xfId="2" applyNumberFormat="1" applyFont="1" applyFill="1" applyBorder="1" applyAlignment="1">
      <alignment horizontal="right" vertical="center"/>
    </xf>
    <xf numFmtId="0" fontId="18" fillId="3" borderId="99" xfId="2" applyFont="1" applyFill="1" applyBorder="1" applyAlignment="1">
      <alignment wrapText="1"/>
    </xf>
    <xf numFmtId="165" fontId="18" fillId="3" borderId="100" xfId="2" applyNumberFormat="1" applyFont="1" applyFill="1" applyBorder="1" applyAlignment="1">
      <alignment horizontal="right" vertical="center"/>
    </xf>
    <xf numFmtId="164" fontId="14" fillId="3" borderId="0" xfId="2" applyNumberFormat="1" applyFont="1" applyFill="1" applyAlignment="1">
      <alignment horizontal="center"/>
    </xf>
    <xf numFmtId="0" fontId="15" fillId="3" borderId="16" xfId="2" applyFont="1" applyFill="1" applyBorder="1" applyAlignment="1">
      <alignment wrapText="1"/>
    </xf>
    <xf numFmtId="164" fontId="14" fillId="3" borderId="51" xfId="2" applyNumberFormat="1" applyFont="1" applyFill="1" applyBorder="1" applyAlignment="1">
      <alignment horizontal="center"/>
    </xf>
    <xf numFmtId="164" fontId="14" fillId="3" borderId="52" xfId="2" applyNumberFormat="1" applyFont="1" applyFill="1" applyBorder="1" applyAlignment="1">
      <alignment horizontal="right"/>
    </xf>
    <xf numFmtId="165" fontId="14" fillId="3" borderId="9" xfId="2" applyNumberFormat="1" applyFont="1" applyFill="1" applyBorder="1" applyAlignment="1">
      <alignment horizontal="right"/>
    </xf>
    <xf numFmtId="165" fontId="14" fillId="3" borderId="0" xfId="2" applyNumberFormat="1" applyFont="1" applyFill="1" applyAlignment="1">
      <alignment horizontal="right"/>
    </xf>
    <xf numFmtId="165" fontId="14" fillId="3" borderId="17" xfId="2" applyNumberFormat="1" applyFont="1" applyFill="1" applyBorder="1" applyAlignment="1">
      <alignment horizontal="right"/>
    </xf>
    <xf numFmtId="165" fontId="14" fillId="3" borderId="11" xfId="2" applyNumberFormat="1" applyFont="1" applyFill="1" applyBorder="1" applyAlignment="1">
      <alignment horizontal="right"/>
    </xf>
    <xf numFmtId="165" fontId="14" fillId="3" borderId="10" xfId="2" applyNumberFormat="1" applyFont="1" applyFill="1" applyBorder="1" applyAlignment="1">
      <alignment horizontal="right"/>
    </xf>
    <xf numFmtId="0" fontId="15" fillId="3" borderId="58" xfId="2" applyFont="1" applyFill="1" applyBorder="1" applyAlignment="1">
      <alignment vertical="center"/>
    </xf>
    <xf numFmtId="164" fontId="14" fillId="3" borderId="59" xfId="2" applyNumberFormat="1" applyFont="1" applyFill="1" applyBorder="1" applyAlignment="1">
      <alignment horizontal="center" vertical="center"/>
    </xf>
    <xf numFmtId="165" fontId="15" fillId="3" borderId="95" xfId="2" applyNumberFormat="1" applyFont="1" applyFill="1" applyBorder="1" applyAlignment="1">
      <alignment horizontal="right" vertical="center"/>
    </xf>
    <xf numFmtId="165" fontId="15" fillId="3" borderId="159" xfId="2" applyNumberFormat="1" applyFont="1" applyFill="1" applyBorder="1" applyAlignment="1">
      <alignment horizontal="right" vertical="center"/>
    </xf>
    <xf numFmtId="165" fontId="15" fillId="3" borderId="158" xfId="2" applyNumberFormat="1" applyFont="1" applyFill="1" applyBorder="1" applyAlignment="1">
      <alignment horizontal="right" vertical="center"/>
    </xf>
    <xf numFmtId="165" fontId="15" fillId="3" borderId="161" xfId="2" applyNumberFormat="1" applyFont="1" applyFill="1" applyBorder="1" applyAlignment="1">
      <alignment horizontal="right" vertical="center"/>
    </xf>
    <xf numFmtId="165" fontId="15" fillId="3" borderId="96" xfId="2" applyNumberFormat="1" applyFont="1" applyFill="1" applyBorder="1" applyAlignment="1">
      <alignment horizontal="right" vertical="center"/>
    </xf>
    <xf numFmtId="0" fontId="15" fillId="3" borderId="187" xfId="2" applyFont="1" applyFill="1" applyBorder="1" applyAlignment="1">
      <alignment wrapText="1"/>
    </xf>
    <xf numFmtId="164" fontId="14" fillId="3" borderId="173" xfId="2" applyNumberFormat="1" applyFont="1" applyFill="1" applyBorder="1" applyAlignment="1">
      <alignment horizontal="center"/>
    </xf>
    <xf numFmtId="164" fontId="14" fillId="3" borderId="170" xfId="2" applyNumberFormat="1" applyFont="1" applyFill="1" applyBorder="1" applyAlignment="1">
      <alignment horizontal="right"/>
    </xf>
    <xf numFmtId="165" fontId="14" fillId="3" borderId="168" xfId="2" applyNumberFormat="1" applyFont="1" applyFill="1" applyBorder="1" applyAlignment="1">
      <alignment horizontal="right"/>
    </xf>
    <xf numFmtId="165" fontId="14" fillId="3" borderId="135" xfId="2" applyNumberFormat="1" applyFont="1" applyFill="1" applyBorder="1" applyAlignment="1">
      <alignment horizontal="right"/>
    </xf>
    <xf numFmtId="165" fontId="14" fillId="3" borderId="151" xfId="2" applyNumberFormat="1" applyFont="1" applyFill="1" applyBorder="1" applyAlignment="1">
      <alignment horizontal="right"/>
    </xf>
    <xf numFmtId="165" fontId="14" fillId="3" borderId="172" xfId="2" applyNumberFormat="1" applyFont="1" applyFill="1" applyBorder="1" applyAlignment="1">
      <alignment horizontal="right"/>
    </xf>
    <xf numFmtId="165" fontId="14" fillId="3" borderId="169" xfId="2" applyNumberFormat="1" applyFont="1" applyFill="1" applyBorder="1" applyAlignment="1">
      <alignment horizontal="right"/>
    </xf>
    <xf numFmtId="0" fontId="9" fillId="0" borderId="0" xfId="2" applyFont="1" applyAlignment="1">
      <alignment wrapText="1"/>
    </xf>
    <xf numFmtId="0" fontId="14" fillId="3" borderId="0" xfId="2" applyFont="1" applyFill="1"/>
    <xf numFmtId="0" fontId="21" fillId="3" borderId="0" xfId="0" applyFont="1" applyFill="1"/>
    <xf numFmtId="164" fontId="22" fillId="3" borderId="101" xfId="0" applyNumberFormat="1" applyFont="1" applyFill="1" applyBorder="1" applyAlignment="1">
      <alignment horizontal="center"/>
    </xf>
    <xf numFmtId="164" fontId="22" fillId="3" borderId="131" xfId="0" applyNumberFormat="1" applyFont="1" applyFill="1" applyBorder="1" applyAlignment="1">
      <alignment horizontal="center"/>
    </xf>
    <xf numFmtId="0" fontId="15" fillId="3" borderId="113" xfId="0" applyFont="1" applyFill="1" applyBorder="1" applyAlignment="1">
      <alignment vertical="center"/>
    </xf>
    <xf numFmtId="167" fontId="14" fillId="3" borderId="102" xfId="0" applyNumberFormat="1" applyFont="1" applyFill="1" applyBorder="1" applyAlignment="1">
      <alignment horizontal="center" vertical="center"/>
    </xf>
    <xf numFmtId="3" fontId="14" fillId="3" borderId="127" xfId="0" applyNumberFormat="1" applyFont="1" applyFill="1" applyBorder="1" applyAlignment="1">
      <alignment horizontal="right" vertical="center"/>
    </xf>
    <xf numFmtId="3" fontId="14" fillId="3" borderId="126" xfId="0" applyNumberFormat="1" applyFont="1" applyFill="1" applyBorder="1" applyAlignment="1">
      <alignment horizontal="right" vertical="center"/>
    </xf>
    <xf numFmtId="3" fontId="14" fillId="3" borderId="160" xfId="0" applyNumberFormat="1" applyFont="1" applyFill="1" applyBorder="1" applyAlignment="1">
      <alignment horizontal="right" vertical="center"/>
    </xf>
    <xf numFmtId="3" fontId="14" fillId="3" borderId="163" xfId="0" applyNumberFormat="1" applyFont="1" applyFill="1" applyBorder="1" applyAlignment="1">
      <alignment horizontal="right" vertical="center"/>
    </xf>
    <xf numFmtId="3" fontId="14" fillId="3" borderId="26" xfId="0" applyNumberFormat="1" applyFont="1" applyFill="1" applyBorder="1" applyAlignment="1">
      <alignment horizontal="right" vertical="center"/>
    </xf>
    <xf numFmtId="3" fontId="14" fillId="3" borderId="103" xfId="0" applyNumberFormat="1" applyFont="1" applyFill="1" applyBorder="1" applyAlignment="1">
      <alignment horizontal="right" vertical="center"/>
    </xf>
    <xf numFmtId="0" fontId="15" fillId="3" borderId="16" xfId="0" applyFont="1" applyFill="1" applyBorder="1" applyAlignment="1">
      <alignment vertical="center"/>
    </xf>
    <xf numFmtId="167" fontId="14" fillId="3" borderId="51" xfId="0" applyNumberFormat="1" applyFont="1" applyFill="1" applyBorder="1" applyAlignment="1">
      <alignment horizontal="center" vertical="center"/>
    </xf>
    <xf numFmtId="3" fontId="14" fillId="3" borderId="48" xfId="0" applyNumberFormat="1" applyFont="1" applyFill="1" applyBorder="1" applyAlignment="1">
      <alignment horizontal="right" vertical="center"/>
    </xf>
    <xf numFmtId="3" fontId="14" fillId="3" borderId="0" xfId="0" applyNumberFormat="1" applyFont="1" applyFill="1" applyAlignment="1">
      <alignment horizontal="right" vertical="center"/>
    </xf>
    <xf numFmtId="3" fontId="14" fillId="3" borderId="22" xfId="0" applyNumberFormat="1" applyFont="1" applyFill="1" applyBorder="1" applyAlignment="1">
      <alignment horizontal="right" vertical="center"/>
    </xf>
    <xf numFmtId="3" fontId="14" fillId="3" borderId="17" xfId="0" applyNumberFormat="1" applyFont="1" applyFill="1" applyBorder="1" applyAlignment="1">
      <alignment horizontal="right" vertical="center"/>
    </xf>
    <xf numFmtId="3" fontId="14" fillId="3" borderId="10" xfId="0" applyNumberFormat="1" applyFont="1" applyFill="1" applyBorder="1" applyAlignment="1">
      <alignment horizontal="right" vertical="center"/>
    </xf>
    <xf numFmtId="0" fontId="15" fillId="3" borderId="187" xfId="0" applyFont="1" applyFill="1" applyBorder="1" applyAlignment="1">
      <alignment vertical="center"/>
    </xf>
    <xf numFmtId="167" fontId="14" fillId="3" borderId="173" xfId="0" applyNumberFormat="1" applyFont="1" applyFill="1" applyBorder="1" applyAlignment="1">
      <alignment horizontal="center" vertical="center"/>
    </xf>
    <xf numFmtId="3" fontId="14" fillId="3" borderId="171" xfId="0" applyNumberFormat="1" applyFont="1" applyFill="1" applyBorder="1" applyAlignment="1">
      <alignment horizontal="right" vertical="center"/>
    </xf>
    <xf numFmtId="3" fontId="14" fillId="3" borderId="135" xfId="0" applyNumberFormat="1" applyFont="1" applyFill="1" applyBorder="1" applyAlignment="1">
      <alignment horizontal="right" vertical="center"/>
    </xf>
    <xf numFmtId="3" fontId="14" fillId="3" borderId="137" xfId="0" applyNumberFormat="1" applyFont="1" applyFill="1" applyBorder="1" applyAlignment="1">
      <alignment horizontal="right" vertical="center"/>
    </xf>
    <xf numFmtId="3" fontId="14" fillId="3" borderId="151" xfId="0" applyNumberFormat="1" applyFont="1" applyFill="1" applyBorder="1" applyAlignment="1">
      <alignment horizontal="right" vertical="center"/>
    </xf>
    <xf numFmtId="3" fontId="14" fillId="3" borderId="169" xfId="0" applyNumberFormat="1" applyFont="1" applyFill="1" applyBorder="1" applyAlignment="1">
      <alignment horizontal="right" vertical="center"/>
    </xf>
    <xf numFmtId="0" fontId="9" fillId="3" borderId="0" xfId="0" applyFont="1" applyFill="1" applyAlignment="1">
      <alignment vertical="top" wrapText="1"/>
    </xf>
    <xf numFmtId="164" fontId="14" fillId="3" borderId="42" xfId="0" applyNumberFormat="1" applyFont="1" applyFill="1" applyBorder="1" applyAlignment="1">
      <alignment horizontal="center"/>
    </xf>
    <xf numFmtId="164" fontId="14" fillId="3" borderId="122" xfId="0" applyNumberFormat="1" applyFont="1" applyFill="1" applyBorder="1" applyAlignment="1">
      <alignment horizontal="center"/>
    </xf>
    <xf numFmtId="0" fontId="15" fillId="3" borderId="26" xfId="0" applyFont="1" applyFill="1" applyBorder="1"/>
    <xf numFmtId="164" fontId="15" fillId="3" borderId="59" xfId="0" applyNumberFormat="1" applyFont="1" applyFill="1" applyBorder="1" applyAlignment="1">
      <alignment horizontal="center" vertical="center"/>
    </xf>
    <xf numFmtId="164" fontId="15" fillId="3" borderId="61" xfId="0" applyNumberFormat="1" applyFont="1" applyFill="1" applyBorder="1" applyAlignment="1">
      <alignment horizontal="right" vertical="center"/>
    </xf>
    <xf numFmtId="164" fontId="15" fillId="3" borderId="26" xfId="0" applyNumberFormat="1" applyFont="1" applyFill="1" applyBorder="1" applyAlignment="1">
      <alignment horizontal="right" vertical="center"/>
    </xf>
    <xf numFmtId="164" fontId="15" fillId="3" borderId="62" xfId="0" applyNumberFormat="1" applyFont="1" applyFill="1" applyBorder="1" applyAlignment="1">
      <alignment horizontal="right" vertical="center"/>
    </xf>
    <xf numFmtId="164" fontId="15" fillId="3" borderId="126" xfId="0" applyNumberFormat="1" applyFont="1" applyFill="1" applyBorder="1" applyAlignment="1">
      <alignment horizontal="right" vertical="center"/>
    </xf>
    <xf numFmtId="164" fontId="15" fillId="3" borderId="60" xfId="0" applyNumberFormat="1" applyFont="1" applyFill="1" applyBorder="1" applyAlignment="1">
      <alignment horizontal="right" vertical="center"/>
    </xf>
    <xf numFmtId="164" fontId="15" fillId="3" borderId="26" xfId="0" applyNumberFormat="1" applyFont="1" applyFill="1" applyBorder="1" applyAlignment="1">
      <alignment vertical="center"/>
    </xf>
    <xf numFmtId="164" fontId="14" fillId="3" borderId="51" xfId="0" applyNumberFormat="1" applyFont="1" applyFill="1" applyBorder="1" applyAlignment="1">
      <alignment horizontal="center" vertical="center"/>
    </xf>
    <xf numFmtId="164" fontId="14" fillId="3" borderId="48" xfId="0" applyNumberFormat="1" applyFont="1" applyFill="1" applyBorder="1" applyAlignment="1">
      <alignment horizontal="right" vertical="center"/>
    </xf>
    <xf numFmtId="164" fontId="14" fillId="3" borderId="0" xfId="0" applyNumberFormat="1" applyFont="1" applyFill="1" applyAlignment="1">
      <alignment horizontal="right" vertical="center"/>
    </xf>
    <xf numFmtId="164" fontId="14" fillId="3" borderId="22" xfId="0" applyNumberFormat="1" applyFont="1" applyFill="1" applyBorder="1" applyAlignment="1">
      <alignment horizontal="right" vertical="center"/>
    </xf>
    <xf numFmtId="164" fontId="14" fillId="3" borderId="17" xfId="0" applyNumberFormat="1" applyFont="1" applyFill="1" applyBorder="1" applyAlignment="1">
      <alignment horizontal="right" vertical="center"/>
    </xf>
    <xf numFmtId="164" fontId="14" fillId="3" borderId="0" xfId="0" applyNumberFormat="1" applyFont="1" applyFill="1" applyAlignment="1">
      <alignment vertical="center"/>
    </xf>
    <xf numFmtId="0" fontId="14" fillId="3" borderId="0" xfId="0" applyFont="1" applyFill="1" applyAlignment="1">
      <alignment wrapText="1"/>
    </xf>
    <xf numFmtId="164" fontId="14" fillId="3" borderId="51" xfId="0" applyNumberFormat="1" applyFont="1" applyFill="1" applyBorder="1" applyAlignment="1">
      <alignment horizontal="center"/>
    </xf>
    <xf numFmtId="164" fontId="14" fillId="3" borderId="48" xfId="0" applyNumberFormat="1" applyFont="1" applyFill="1" applyBorder="1" applyAlignment="1">
      <alignment horizontal="right"/>
    </xf>
    <xf numFmtId="164" fontId="14" fillId="3" borderId="0" xfId="0" applyNumberFormat="1" applyFont="1" applyFill="1" applyAlignment="1">
      <alignment horizontal="right"/>
    </xf>
    <xf numFmtId="164" fontId="14" fillId="3" borderId="22" xfId="0" applyNumberFormat="1" applyFont="1" applyFill="1" applyBorder="1" applyAlignment="1">
      <alignment horizontal="right"/>
    </xf>
    <xf numFmtId="164" fontId="14" fillId="3" borderId="17" xfId="0" applyNumberFormat="1" applyFont="1" applyFill="1" applyBorder="1" applyAlignment="1">
      <alignment horizontal="right"/>
    </xf>
    <xf numFmtId="164" fontId="14" fillId="3" borderId="0" xfId="0" applyNumberFormat="1" applyFont="1" applyFill="1"/>
    <xf numFmtId="164" fontId="14" fillId="3" borderId="4" xfId="0" applyNumberFormat="1" applyFont="1" applyFill="1" applyBorder="1" applyAlignment="1">
      <alignment horizontal="center"/>
    </xf>
    <xf numFmtId="0" fontId="14" fillId="3" borderId="0" xfId="0" applyFont="1" applyFill="1" applyAlignment="1">
      <alignment horizontal="left" wrapText="1"/>
    </xf>
    <xf numFmtId="164" fontId="14" fillId="3" borderId="4" xfId="0" applyNumberFormat="1" applyFont="1" applyFill="1" applyBorder="1" applyAlignment="1">
      <alignment horizontal="center" vertical="center" wrapText="1"/>
    </xf>
    <xf numFmtId="164" fontId="14" fillId="3" borderId="48" xfId="0" applyNumberFormat="1" applyFont="1" applyFill="1" applyBorder="1" applyAlignment="1">
      <alignment horizontal="right" vertical="center" wrapText="1"/>
    </xf>
    <xf numFmtId="164" fontId="14" fillId="3" borderId="0" xfId="0" applyNumberFormat="1" applyFont="1" applyFill="1" applyAlignment="1">
      <alignment horizontal="right" vertical="center" wrapText="1"/>
    </xf>
    <xf numFmtId="164" fontId="14" fillId="3" borderId="22" xfId="0" applyNumberFormat="1" applyFont="1" applyFill="1" applyBorder="1" applyAlignment="1">
      <alignment horizontal="right" vertical="center" wrapText="1"/>
    </xf>
    <xf numFmtId="164" fontId="14" fillId="3" borderId="17" xfId="0" applyNumberFormat="1" applyFont="1" applyFill="1" applyBorder="1" applyAlignment="1">
      <alignment horizontal="right" vertical="center" wrapText="1"/>
    </xf>
    <xf numFmtId="164" fontId="14" fillId="3" borderId="0" xfId="0" applyNumberFormat="1" applyFont="1" applyFill="1" applyAlignment="1">
      <alignment vertical="center" wrapText="1"/>
    </xf>
    <xf numFmtId="164" fontId="14" fillId="3" borderId="4" xfId="0" applyNumberFormat="1" applyFont="1" applyFill="1" applyBorder="1" applyAlignment="1">
      <alignment horizontal="center" wrapText="1"/>
    </xf>
    <xf numFmtId="164" fontId="14" fillId="3" borderId="48" xfId="0" applyNumberFormat="1" applyFont="1" applyFill="1" applyBorder="1" applyAlignment="1">
      <alignment horizontal="right" wrapText="1"/>
    </xf>
    <xf numFmtId="164" fontId="14" fillId="3" borderId="0" xfId="0" applyNumberFormat="1" applyFont="1" applyFill="1" applyAlignment="1">
      <alignment horizontal="right" wrapText="1"/>
    </xf>
    <xf numFmtId="164" fontId="14" fillId="3" borderId="22" xfId="0" applyNumberFormat="1" applyFont="1" applyFill="1" applyBorder="1" applyAlignment="1">
      <alignment horizontal="right" wrapText="1"/>
    </xf>
    <xf numFmtId="164" fontId="14" fillId="3" borderId="17" xfId="0" applyNumberFormat="1" applyFont="1" applyFill="1" applyBorder="1" applyAlignment="1">
      <alignment horizontal="right" wrapText="1"/>
    </xf>
    <xf numFmtId="164" fontId="14" fillId="3" borderId="20" xfId="0" applyNumberFormat="1" applyFont="1" applyFill="1" applyBorder="1" applyAlignment="1">
      <alignment horizontal="center"/>
    </xf>
    <xf numFmtId="164" fontId="14" fillId="3" borderId="129" xfId="0" applyNumberFormat="1" applyFont="1" applyFill="1" applyBorder="1" applyAlignment="1">
      <alignment horizontal="center"/>
    </xf>
    <xf numFmtId="164" fontId="14" fillId="3" borderId="0" xfId="0" applyNumberFormat="1" applyFont="1" applyFill="1" applyAlignment="1">
      <alignment horizontal="center"/>
    </xf>
    <xf numFmtId="164" fontId="14" fillId="3" borderId="22" xfId="0" applyNumberFormat="1" applyFont="1" applyFill="1" applyBorder="1" applyAlignment="1">
      <alignment horizontal="center"/>
    </xf>
    <xf numFmtId="164" fontId="14" fillId="3" borderId="17" xfId="0" applyNumberFormat="1" applyFont="1" applyFill="1" applyBorder="1" applyAlignment="1">
      <alignment horizontal="center"/>
    </xf>
    <xf numFmtId="164" fontId="15" fillId="3" borderId="0" xfId="0" applyNumberFormat="1" applyFont="1" applyFill="1" applyAlignment="1">
      <alignment vertical="center" wrapText="1"/>
    </xf>
    <xf numFmtId="0" fontId="16" fillId="3" borderId="114" xfId="0" applyFont="1" applyFill="1" applyBorder="1" applyAlignment="1">
      <alignment wrapText="1"/>
    </xf>
    <xf numFmtId="164" fontId="14" fillId="3" borderId="115" xfId="0" applyNumberFormat="1" applyFont="1" applyFill="1" applyBorder="1" applyAlignment="1">
      <alignment horizontal="center"/>
    </xf>
    <xf numFmtId="2" fontId="15" fillId="3" borderId="116" xfId="0" applyNumberFormat="1" applyFont="1" applyFill="1" applyBorder="1"/>
    <xf numFmtId="2" fontId="15" fillId="3" borderId="155" xfId="0" applyNumberFormat="1" applyFont="1" applyFill="1" applyBorder="1"/>
    <xf numFmtId="2" fontId="15" fillId="3" borderId="157" xfId="0" applyNumberFormat="1" applyFont="1" applyFill="1" applyBorder="1"/>
    <xf numFmtId="2" fontId="15" fillId="3" borderId="156" xfId="0" applyNumberFormat="1" applyFont="1" applyFill="1" applyBorder="1"/>
    <xf numFmtId="2" fontId="15" fillId="3" borderId="107" xfId="0" applyNumberFormat="1" applyFont="1" applyFill="1" applyBorder="1"/>
    <xf numFmtId="0" fontId="20" fillId="0" borderId="0" xfId="0" applyFont="1"/>
    <xf numFmtId="164" fontId="15" fillId="3" borderId="76" xfId="0" applyNumberFormat="1" applyFont="1" applyFill="1" applyBorder="1" applyAlignment="1">
      <alignment horizontal="center" vertical="center"/>
    </xf>
    <xf numFmtId="164" fontId="15" fillId="3" borderId="77" xfId="0" applyNumberFormat="1" applyFont="1" applyFill="1" applyBorder="1" applyAlignment="1">
      <alignment horizontal="right" vertical="center"/>
    </xf>
    <xf numFmtId="164" fontId="15" fillId="3" borderId="75" xfId="0" applyNumberFormat="1" applyFont="1" applyFill="1" applyBorder="1" applyAlignment="1">
      <alignment horizontal="right" vertical="center"/>
    </xf>
    <xf numFmtId="164" fontId="15" fillId="3" borderId="154" xfId="0" applyNumberFormat="1" applyFont="1" applyFill="1" applyBorder="1" applyAlignment="1">
      <alignment horizontal="right" vertical="center"/>
    </xf>
    <xf numFmtId="164" fontId="15" fillId="3" borderId="150" xfId="0" applyNumberFormat="1" applyFont="1" applyFill="1" applyBorder="1" applyAlignment="1">
      <alignment horizontal="right" vertical="center"/>
    </xf>
    <xf numFmtId="164" fontId="15" fillId="3" borderId="142" xfId="0" applyNumberFormat="1" applyFont="1" applyFill="1" applyBorder="1" applyAlignment="1">
      <alignment horizontal="right" vertical="center"/>
    </xf>
    <xf numFmtId="164" fontId="15" fillId="3" borderId="158" xfId="0" applyNumberFormat="1" applyFont="1" applyFill="1" applyBorder="1" applyAlignment="1">
      <alignment horizontal="right" vertical="center"/>
    </xf>
    <xf numFmtId="164" fontId="15" fillId="3" borderId="75" xfId="0" applyNumberFormat="1" applyFont="1" applyFill="1" applyBorder="1" applyAlignment="1">
      <alignment vertical="center"/>
    </xf>
    <xf numFmtId="0" fontId="16" fillId="3" borderId="182" xfId="0" applyFont="1" applyFill="1" applyBorder="1" applyAlignment="1">
      <alignment wrapText="1"/>
    </xf>
    <xf numFmtId="164" fontId="14" fillId="3" borderId="183" xfId="0" applyNumberFormat="1" applyFont="1" applyFill="1" applyBorder="1" applyAlignment="1">
      <alignment horizontal="center"/>
    </xf>
    <xf numFmtId="2" fontId="15" fillId="3" borderId="184" xfId="0" applyNumberFormat="1" applyFont="1" applyFill="1" applyBorder="1"/>
    <xf numFmtId="2" fontId="15" fillId="3" borderId="182" xfId="0" applyNumberFormat="1" applyFont="1" applyFill="1" applyBorder="1"/>
    <xf numFmtId="2" fontId="15" fillId="3" borderId="185" xfId="0" applyNumberFormat="1" applyFont="1" applyFill="1" applyBorder="1"/>
    <xf numFmtId="2" fontId="15" fillId="3" borderId="186" xfId="0" applyNumberFormat="1" applyFont="1" applyFill="1" applyBorder="1"/>
    <xf numFmtId="0" fontId="9" fillId="3" borderId="0" xfId="0" applyFont="1" applyFill="1" applyAlignment="1">
      <alignment wrapText="1"/>
    </xf>
    <xf numFmtId="0" fontId="21" fillId="3" borderId="5" xfId="0" applyFont="1" applyFill="1" applyBorder="1"/>
    <xf numFmtId="164" fontId="14" fillId="3" borderId="5" xfId="0" applyNumberFormat="1" applyFont="1" applyFill="1" applyBorder="1" applyAlignment="1">
      <alignment horizontal="center"/>
    </xf>
    <xf numFmtId="164" fontId="14" fillId="3" borderId="44" xfId="0" applyNumberFormat="1" applyFont="1" applyFill="1" applyBorder="1" applyAlignment="1">
      <alignment horizontal="center"/>
    </xf>
    <xf numFmtId="0" fontId="14" fillId="3" borderId="0" xfId="0" applyFont="1" applyFill="1" applyAlignment="1">
      <alignment horizontal="left" wrapText="1" indent="1"/>
    </xf>
    <xf numFmtId="0" fontId="14" fillId="3" borderId="15" xfId="0" applyFont="1" applyFill="1" applyBorder="1" applyAlignment="1">
      <alignment horizontal="center" vertical="center" wrapText="1"/>
    </xf>
    <xf numFmtId="0" fontId="14" fillId="3" borderId="45" xfId="0" applyFont="1" applyFill="1" applyBorder="1" applyAlignment="1">
      <alignment horizontal="right" vertical="center" wrapText="1"/>
    </xf>
    <xf numFmtId="0" fontId="14" fillId="3" borderId="0" xfId="0" applyFont="1" applyFill="1" applyAlignment="1">
      <alignment horizontal="right" vertical="center" wrapText="1"/>
    </xf>
    <xf numFmtId="0" fontId="14" fillId="3" borderId="152" xfId="0" applyFont="1" applyFill="1" applyBorder="1" applyAlignment="1">
      <alignment horizontal="right" vertical="center" wrapText="1"/>
    </xf>
    <xf numFmtId="0" fontId="14" fillId="3" borderId="17" xfId="0" applyFont="1" applyFill="1" applyBorder="1" applyAlignment="1">
      <alignment horizontal="right" vertical="center" wrapText="1"/>
    </xf>
    <xf numFmtId="0" fontId="14" fillId="3" borderId="0" xfId="0" applyFont="1" applyFill="1" applyAlignment="1">
      <alignment vertical="center" wrapText="1"/>
    </xf>
    <xf numFmtId="0" fontId="14" fillId="3" borderId="10" xfId="0" applyFont="1" applyFill="1" applyBorder="1" applyAlignment="1">
      <alignment vertical="center" wrapText="1"/>
    </xf>
    <xf numFmtId="0" fontId="14" fillId="3" borderId="36" xfId="0" applyFont="1" applyFill="1" applyBorder="1" applyAlignment="1">
      <alignment horizontal="right" vertical="center" wrapText="1"/>
    </xf>
    <xf numFmtId="165" fontId="14" fillId="3" borderId="22" xfId="0" applyNumberFormat="1" applyFont="1" applyFill="1" applyBorder="1" applyAlignment="1">
      <alignment horizontal="right" vertical="center" wrapText="1"/>
    </xf>
    <xf numFmtId="165" fontId="14" fillId="3" borderId="17" xfId="0" applyNumberFormat="1" applyFont="1" applyFill="1" applyBorder="1" applyAlignment="1">
      <alignment horizontal="right" vertical="center" wrapText="1"/>
    </xf>
    <xf numFmtId="0" fontId="14" fillId="3" borderId="10" xfId="0" applyFont="1" applyFill="1" applyBorder="1" applyAlignment="1">
      <alignment wrapText="1"/>
    </xf>
    <xf numFmtId="0" fontId="14" fillId="3" borderId="22" xfId="0" applyFont="1" applyFill="1" applyBorder="1" applyAlignment="1">
      <alignment horizontal="right" vertical="center" wrapText="1"/>
    </xf>
    <xf numFmtId="0" fontId="14" fillId="3" borderId="135" xfId="0" applyFont="1" applyFill="1" applyBorder="1" applyAlignment="1">
      <alignment horizontal="left" wrapText="1" indent="2"/>
    </xf>
    <xf numFmtId="0" fontId="14" fillId="3" borderId="179" xfId="0" applyFont="1" applyFill="1" applyBorder="1" applyAlignment="1">
      <alignment horizontal="center" vertical="center" wrapText="1"/>
    </xf>
    <xf numFmtId="0" fontId="14" fillId="3" borderId="180" xfId="0" applyFont="1" applyFill="1" applyBorder="1" applyAlignment="1">
      <alignment horizontal="right" vertical="center" wrapText="1"/>
    </xf>
    <xf numFmtId="0" fontId="14" fillId="3" borderId="135" xfId="0" applyFont="1" applyFill="1" applyBorder="1" applyAlignment="1">
      <alignment horizontal="right" vertical="center" wrapText="1"/>
    </xf>
    <xf numFmtId="0" fontId="14" fillId="3" borderId="137" xfId="0" applyFont="1" applyFill="1" applyBorder="1" applyAlignment="1">
      <alignment horizontal="right" vertical="center" wrapText="1"/>
    </xf>
    <xf numFmtId="0" fontId="14" fillId="3" borderId="151" xfId="0" applyFont="1" applyFill="1" applyBorder="1" applyAlignment="1">
      <alignment horizontal="right" vertical="center" wrapText="1"/>
    </xf>
    <xf numFmtId="0" fontId="14" fillId="3" borderId="135" xfId="0" applyFont="1" applyFill="1" applyBorder="1" applyAlignment="1">
      <alignment wrapText="1"/>
    </xf>
    <xf numFmtId="0" fontId="14" fillId="3" borderId="169" xfId="0" applyFont="1" applyFill="1" applyBorder="1" applyAlignment="1">
      <alignment wrapText="1"/>
    </xf>
    <xf numFmtId="0" fontId="15" fillId="3" borderId="3" xfId="0" applyFont="1" applyFill="1" applyBorder="1"/>
    <xf numFmtId="164" fontId="14" fillId="3" borderId="3" xfId="0" applyNumberFormat="1" applyFont="1" applyFill="1" applyBorder="1" applyAlignment="1">
      <alignment horizontal="center"/>
    </xf>
    <xf numFmtId="164" fontId="14" fillId="3" borderId="34" xfId="0" applyNumberFormat="1" applyFont="1" applyFill="1" applyBorder="1" applyAlignment="1">
      <alignment horizontal="center"/>
    </xf>
    <xf numFmtId="164" fontId="14" fillId="3" borderId="130" xfId="0" applyNumberFormat="1" applyFont="1" applyFill="1" applyBorder="1" applyAlignment="1">
      <alignment horizontal="center"/>
    </xf>
    <xf numFmtId="0" fontId="15" fillId="3" borderId="75" xfId="0" applyFont="1" applyFill="1" applyBorder="1"/>
    <xf numFmtId="164" fontId="15" fillId="3" borderId="76" xfId="0" applyNumberFormat="1" applyFont="1" applyFill="1" applyBorder="1" applyAlignment="1">
      <alignment horizontal="center"/>
    </xf>
    <xf numFmtId="164" fontId="15" fillId="3" borderId="77" xfId="0" applyNumberFormat="1" applyFont="1" applyFill="1" applyBorder="1" applyAlignment="1">
      <alignment horizontal="right"/>
    </xf>
    <xf numFmtId="164" fontId="15" fillId="3" borderId="75" xfId="0" applyNumberFormat="1" applyFont="1" applyFill="1" applyBorder="1" applyAlignment="1">
      <alignment horizontal="right"/>
    </xf>
    <xf numFmtId="164" fontId="15" fillId="3" borderId="154" xfId="0" applyNumberFormat="1" applyFont="1" applyFill="1" applyBorder="1"/>
    <xf numFmtId="164" fontId="15" fillId="3" borderId="150" xfId="0" applyNumberFormat="1" applyFont="1" applyFill="1" applyBorder="1"/>
    <xf numFmtId="164" fontId="15" fillId="3" borderId="154" xfId="0" applyNumberFormat="1" applyFont="1" applyFill="1" applyBorder="1" applyAlignment="1">
      <alignment horizontal="right"/>
    </xf>
    <xf numFmtId="164" fontId="15" fillId="3" borderId="150" xfId="0" applyNumberFormat="1" applyFont="1" applyFill="1" applyBorder="1" applyAlignment="1">
      <alignment horizontal="right"/>
    </xf>
    <xf numFmtId="164" fontId="15" fillId="3" borderId="51" xfId="0" applyNumberFormat="1" applyFont="1" applyFill="1" applyBorder="1" applyAlignment="1">
      <alignment horizontal="center"/>
    </xf>
    <xf numFmtId="164" fontId="15" fillId="3" borderId="48" xfId="0" applyNumberFormat="1" applyFont="1" applyFill="1" applyBorder="1" applyAlignment="1">
      <alignment horizontal="right"/>
    </xf>
    <xf numFmtId="164" fontId="15" fillId="3" borderId="0" xfId="0" applyNumberFormat="1" applyFont="1" applyFill="1" applyAlignment="1">
      <alignment horizontal="right"/>
    </xf>
    <xf numFmtId="164" fontId="15" fillId="3" borderId="22" xfId="0" applyNumberFormat="1" applyFont="1" applyFill="1" applyBorder="1"/>
    <xf numFmtId="164" fontId="15" fillId="3" borderId="17" xfId="0" applyNumberFormat="1" applyFont="1" applyFill="1" applyBorder="1"/>
    <xf numFmtId="164" fontId="15" fillId="3" borderId="22" xfId="0" applyNumberFormat="1" applyFont="1" applyFill="1" applyBorder="1" applyAlignment="1">
      <alignment horizontal="right"/>
    </xf>
    <xf numFmtId="164" fontId="15" fillId="3" borderId="17" xfId="0" applyNumberFormat="1" applyFont="1" applyFill="1" applyBorder="1" applyAlignment="1">
      <alignment horizontal="right"/>
    </xf>
    <xf numFmtId="164" fontId="14" fillId="3" borderId="22" xfId="0" applyNumberFormat="1" applyFont="1" applyFill="1" applyBorder="1"/>
    <xf numFmtId="164" fontId="14" fillId="3" borderId="17" xfId="0" applyNumberFormat="1" applyFont="1" applyFill="1" applyBorder="1"/>
    <xf numFmtId="164" fontId="21" fillId="3" borderId="51" xfId="0" applyNumberFormat="1" applyFont="1" applyFill="1" applyBorder="1" applyAlignment="1">
      <alignment horizontal="center"/>
    </xf>
    <xf numFmtId="164" fontId="21" fillId="3" borderId="48" xfId="0" applyNumberFormat="1" applyFont="1" applyFill="1" applyBorder="1" applyAlignment="1">
      <alignment horizontal="right"/>
    </xf>
    <xf numFmtId="164" fontId="21" fillId="3" borderId="0" xfId="0" applyNumberFormat="1" applyFont="1" applyFill="1" applyAlignment="1">
      <alignment horizontal="right"/>
    </xf>
    <xf numFmtId="164" fontId="21" fillId="3" borderId="22" xfId="0" applyNumberFormat="1" applyFont="1" applyFill="1" applyBorder="1"/>
    <xf numFmtId="164" fontId="21" fillId="3" borderId="17" xfId="0" applyNumberFormat="1" applyFont="1" applyFill="1" applyBorder="1"/>
    <xf numFmtId="164" fontId="21" fillId="3" borderId="22" xfId="0" applyNumberFormat="1" applyFont="1" applyFill="1" applyBorder="1" applyAlignment="1">
      <alignment horizontal="right"/>
    </xf>
    <xf numFmtId="164" fontId="21" fillId="3" borderId="17" xfId="0" applyNumberFormat="1" applyFont="1" applyFill="1" applyBorder="1" applyAlignment="1">
      <alignment horizontal="right"/>
    </xf>
    <xf numFmtId="0" fontId="14" fillId="3" borderId="80" xfId="0" applyFont="1" applyFill="1" applyBorder="1"/>
    <xf numFmtId="164" fontId="14" fillId="3" borderId="81" xfId="0" applyNumberFormat="1" applyFont="1" applyFill="1" applyBorder="1" applyAlignment="1">
      <alignment horizontal="center"/>
    </xf>
    <xf numFmtId="164" fontId="14" fillId="3" borderId="82" xfId="0" applyNumberFormat="1" applyFont="1" applyFill="1" applyBorder="1" applyAlignment="1">
      <alignment horizontal="center"/>
    </xf>
    <xf numFmtId="164" fontId="14" fillId="3" borderId="80" xfId="0" applyNumberFormat="1" applyFont="1" applyFill="1" applyBorder="1" applyAlignment="1">
      <alignment horizontal="center"/>
    </xf>
    <xf numFmtId="164" fontId="14" fillId="3" borderId="137" xfId="0" applyNumberFormat="1" applyFont="1" applyFill="1" applyBorder="1" applyAlignment="1">
      <alignment horizontal="center"/>
    </xf>
    <xf numFmtId="164" fontId="14" fillId="3" borderId="151" xfId="0" applyNumberFormat="1" applyFont="1" applyFill="1" applyBorder="1" applyAlignment="1">
      <alignment horizontal="center"/>
    </xf>
    <xf numFmtId="0" fontId="14" fillId="3" borderId="80" xfId="0" applyFont="1" applyFill="1" applyBorder="1" applyAlignment="1">
      <alignment vertical="top"/>
    </xf>
    <xf numFmtId="164" fontId="14" fillId="3" borderId="80" xfId="0" applyNumberFormat="1" applyFont="1" applyFill="1" applyBorder="1" applyAlignment="1">
      <alignment horizontal="center" vertical="center"/>
    </xf>
    <xf numFmtId="164" fontId="14" fillId="3" borderId="135" xfId="0" applyNumberFormat="1" applyFont="1" applyFill="1" applyBorder="1" applyAlignment="1">
      <alignment horizontal="center" vertical="center"/>
    </xf>
    <xf numFmtId="164" fontId="14" fillId="3" borderId="132" xfId="0" applyNumberFormat="1" applyFont="1" applyFill="1" applyBorder="1" applyAlignment="1">
      <alignment horizontal="center" vertical="center"/>
    </xf>
    <xf numFmtId="0" fontId="15" fillId="3" borderId="44" xfId="0" applyFont="1" applyFill="1" applyBorder="1"/>
    <xf numFmtId="164" fontId="14" fillId="3" borderId="83" xfId="0" applyNumberFormat="1" applyFont="1" applyFill="1" applyBorder="1" applyAlignment="1">
      <alignment horizontal="center"/>
    </xf>
    <xf numFmtId="164" fontId="14" fillId="3" borderId="84" xfId="0" applyNumberFormat="1" applyFont="1" applyFill="1" applyBorder="1" applyAlignment="1">
      <alignment horizontal="right"/>
    </xf>
    <xf numFmtId="164" fontId="14" fillId="3" borderId="85" xfId="0" applyNumberFormat="1" applyFont="1" applyFill="1" applyBorder="1" applyAlignment="1">
      <alignment horizontal="right"/>
    </xf>
    <xf numFmtId="164" fontId="14" fillId="3" borderId="152" xfId="0" applyNumberFormat="1" applyFont="1" applyFill="1" applyBorder="1" applyAlignment="1">
      <alignment horizontal="right"/>
    </xf>
    <xf numFmtId="164" fontId="14" fillId="3" borderId="149" xfId="0" applyNumberFormat="1" applyFont="1" applyFill="1" applyBorder="1" applyAlignment="1">
      <alignment horizontal="right"/>
    </xf>
    <xf numFmtId="164" fontId="14" fillId="3" borderId="153" xfId="0" applyNumberFormat="1" applyFont="1" applyFill="1" applyBorder="1" applyAlignment="1">
      <alignment horizontal="right"/>
    </xf>
    <xf numFmtId="164" fontId="14" fillId="3" borderId="86" xfId="0" applyNumberFormat="1" applyFont="1" applyFill="1" applyBorder="1" applyAlignment="1">
      <alignment horizontal="right"/>
    </xf>
    <xf numFmtId="164" fontId="14" fillId="3" borderId="87" xfId="0" applyNumberFormat="1" applyFont="1" applyFill="1" applyBorder="1" applyAlignment="1">
      <alignment horizontal="center"/>
    </xf>
    <xf numFmtId="164" fontId="14" fillId="3" borderId="47" xfId="0" applyNumberFormat="1" applyFont="1" applyFill="1" applyBorder="1" applyAlignment="1">
      <alignment horizontal="right"/>
    </xf>
    <xf numFmtId="164" fontId="14" fillId="3" borderId="19" xfId="0" applyNumberFormat="1" applyFont="1" applyFill="1" applyBorder="1" applyAlignment="1">
      <alignment horizontal="right"/>
    </xf>
    <xf numFmtId="0" fontId="14" fillId="3" borderId="135" xfId="0" applyFont="1" applyFill="1" applyBorder="1"/>
    <xf numFmtId="164" fontId="14" fillId="3" borderId="176" xfId="0" applyNumberFormat="1" applyFont="1" applyFill="1" applyBorder="1" applyAlignment="1">
      <alignment horizontal="center"/>
    </xf>
    <xf numFmtId="164" fontId="14" fillId="3" borderId="177" xfId="0" applyNumberFormat="1" applyFont="1" applyFill="1" applyBorder="1" applyAlignment="1">
      <alignment horizontal="center"/>
    </xf>
    <xf numFmtId="164" fontId="14" fillId="3" borderId="135" xfId="0" applyNumberFormat="1" applyFont="1" applyFill="1" applyBorder="1" applyAlignment="1">
      <alignment horizontal="center"/>
    </xf>
    <xf numFmtId="164" fontId="14" fillId="3" borderId="178" xfId="0" applyNumberFormat="1" applyFont="1" applyFill="1" applyBorder="1" applyAlignment="1">
      <alignment horizontal="center"/>
    </xf>
    <xf numFmtId="0" fontId="15" fillId="3" borderId="34" xfId="0" applyFont="1" applyFill="1" applyBorder="1"/>
    <xf numFmtId="164" fontId="14" fillId="3" borderId="6" xfId="0" applyNumberFormat="1" applyFont="1" applyFill="1" applyBorder="1" applyAlignment="1">
      <alignment horizontal="center"/>
    </xf>
    <xf numFmtId="0" fontId="14" fillId="3" borderId="75" xfId="0" applyFont="1" applyFill="1" applyBorder="1" applyAlignment="1">
      <alignment horizontal="left" vertical="center" wrapText="1"/>
    </xf>
    <xf numFmtId="164" fontId="14" fillId="3" borderId="77" xfId="0" applyNumberFormat="1" applyFont="1" applyFill="1" applyBorder="1" applyAlignment="1">
      <alignment horizontal="right"/>
    </xf>
    <xf numFmtId="164" fontId="14" fillId="3" borderId="145" xfId="0" applyNumberFormat="1" applyFont="1" applyFill="1" applyBorder="1" applyAlignment="1">
      <alignment horizontal="right"/>
    </xf>
    <xf numFmtId="164" fontId="14" fillId="3" borderId="150" xfId="0" applyNumberFormat="1" applyFont="1" applyFill="1" applyBorder="1" applyAlignment="1">
      <alignment horizontal="right"/>
    </xf>
    <xf numFmtId="164" fontId="14" fillId="3" borderId="120" xfId="0" applyNumberFormat="1" applyFont="1" applyFill="1" applyBorder="1" applyAlignment="1">
      <alignment horizontal="right"/>
    </xf>
    <xf numFmtId="0" fontId="14" fillId="3" borderId="0" xfId="0" applyFont="1" applyFill="1" applyAlignment="1">
      <alignment horizontal="left" indent="1"/>
    </xf>
    <xf numFmtId="164" fontId="14" fillId="3" borderId="146" xfId="0" applyNumberFormat="1" applyFont="1" applyFill="1" applyBorder="1" applyAlignment="1">
      <alignment horizontal="right"/>
    </xf>
    <xf numFmtId="164" fontId="14" fillId="3" borderId="173" xfId="0" applyNumberFormat="1" applyFont="1" applyFill="1" applyBorder="1" applyAlignment="1">
      <alignment horizontal="center"/>
    </xf>
    <xf numFmtId="164" fontId="14" fillId="3" borderId="171" xfId="0" applyNumberFormat="1" applyFont="1" applyFill="1" applyBorder="1" applyAlignment="1">
      <alignment horizontal="right"/>
    </xf>
    <xf numFmtId="164" fontId="14" fillId="3" borderId="181" xfId="0" applyNumberFormat="1" applyFont="1" applyFill="1" applyBorder="1" applyAlignment="1">
      <alignment horizontal="center"/>
    </xf>
    <xf numFmtId="0" fontId="20" fillId="3" borderId="0" xfId="0" applyFont="1" applyFill="1"/>
    <xf numFmtId="164" fontId="9" fillId="3" borderId="46" xfId="0" applyNumberFormat="1" applyFont="1" applyFill="1" applyBorder="1" applyAlignment="1">
      <alignment horizontal="center"/>
    </xf>
    <xf numFmtId="164" fontId="9" fillId="3" borderId="28" xfId="0" applyNumberFormat="1" applyFont="1" applyFill="1" applyBorder="1" applyAlignment="1">
      <alignment horizontal="center"/>
    </xf>
    <xf numFmtId="164" fontId="9" fillId="3" borderId="134" xfId="0" applyNumberFormat="1" applyFont="1" applyFill="1" applyBorder="1" applyAlignment="1">
      <alignment horizontal="center"/>
    </xf>
    <xf numFmtId="164" fontId="9" fillId="3" borderId="88" xfId="0" applyNumberFormat="1" applyFont="1" applyFill="1" applyBorder="1" applyAlignment="1">
      <alignment horizontal="center"/>
    </xf>
    <xf numFmtId="164" fontId="9" fillId="3" borderId="84" xfId="0" applyNumberFormat="1" applyFont="1" applyFill="1" applyBorder="1" applyAlignment="1">
      <alignment horizontal="center"/>
    </xf>
    <xf numFmtId="164" fontId="9" fillId="3" borderId="0" xfId="0" applyNumberFormat="1" applyFont="1" applyFill="1" applyAlignment="1">
      <alignment horizontal="center"/>
    </xf>
    <xf numFmtId="164" fontId="9" fillId="3" borderId="152" xfId="0" applyNumberFormat="1" applyFont="1" applyFill="1" applyBorder="1" applyAlignment="1">
      <alignment horizontal="center"/>
    </xf>
    <xf numFmtId="164" fontId="9" fillId="3" borderId="17" xfId="0" applyNumberFormat="1" applyFont="1" applyFill="1" applyBorder="1" applyAlignment="1">
      <alignment horizontal="center"/>
    </xf>
    <xf numFmtId="164" fontId="14" fillId="3" borderId="23" xfId="0" applyNumberFormat="1" applyFont="1" applyFill="1" applyBorder="1" applyAlignment="1">
      <alignment horizontal="center"/>
    </xf>
    <xf numFmtId="164" fontId="15" fillId="3" borderId="92" xfId="0" applyNumberFormat="1" applyFont="1" applyFill="1" applyBorder="1" applyAlignment="1">
      <alignment horizontal="right"/>
    </xf>
    <xf numFmtId="164" fontId="15" fillId="3" borderId="22" xfId="0" applyNumberFormat="1" applyFont="1" applyFill="1" applyBorder="1" applyAlignment="1">
      <alignment horizontal="center"/>
    </xf>
    <xf numFmtId="164" fontId="15" fillId="3" borderId="17" xfId="0" applyNumberFormat="1" applyFont="1" applyFill="1" applyBorder="1" applyAlignment="1">
      <alignment horizontal="center"/>
    </xf>
    <xf numFmtId="164" fontId="15" fillId="3" borderId="0" xfId="0" applyNumberFormat="1" applyFont="1" applyFill="1" applyAlignment="1">
      <alignment horizontal="center"/>
    </xf>
    <xf numFmtId="0" fontId="9" fillId="3" borderId="0" xfId="0" applyFont="1" applyFill="1" applyAlignment="1">
      <alignment horizontal="left" indent="1"/>
    </xf>
    <xf numFmtId="164" fontId="14" fillId="3" borderId="92" xfId="0" applyNumberFormat="1" applyFont="1" applyFill="1" applyBorder="1" applyAlignment="1">
      <alignment horizontal="right"/>
    </xf>
    <xf numFmtId="0" fontId="9" fillId="3" borderId="0" xfId="0" applyFont="1" applyFill="1" applyAlignment="1">
      <alignment horizontal="left" indent="3"/>
    </xf>
    <xf numFmtId="0" fontId="13" fillId="3" borderId="0" xfId="0" applyFont="1" applyFill="1" applyAlignment="1">
      <alignment horizontal="left" indent="1"/>
    </xf>
    <xf numFmtId="0" fontId="9" fillId="3" borderId="0" xfId="0" applyFont="1" applyFill="1" applyAlignment="1">
      <alignment horizontal="left" indent="2"/>
    </xf>
    <xf numFmtId="0" fontId="9" fillId="0" borderId="0" xfId="0" applyFont="1" applyAlignment="1">
      <alignment horizontal="left" indent="3"/>
    </xf>
    <xf numFmtId="0" fontId="13" fillId="3" borderId="80" xfId="0" applyFont="1" applyFill="1" applyBorder="1"/>
    <xf numFmtId="164" fontId="14" fillId="3" borderId="89" xfId="0" applyNumberFormat="1" applyFont="1" applyFill="1" applyBorder="1" applyAlignment="1">
      <alignment horizontal="center"/>
    </xf>
    <xf numFmtId="164" fontId="14" fillId="3" borderId="90" xfId="0" applyNumberFormat="1" applyFont="1" applyFill="1" applyBorder="1" applyAlignment="1">
      <alignment horizontal="center"/>
    </xf>
    <xf numFmtId="0" fontId="15" fillId="3" borderId="91" xfId="0" applyFont="1" applyFill="1" applyBorder="1"/>
    <xf numFmtId="164" fontId="14" fillId="3" borderId="91" xfId="0" applyNumberFormat="1" applyFont="1" applyFill="1" applyBorder="1" applyAlignment="1">
      <alignment horizontal="center"/>
    </xf>
    <xf numFmtId="164" fontId="14" fillId="3" borderId="136" xfId="0" applyNumberFormat="1" applyFont="1" applyFill="1" applyBorder="1" applyAlignment="1">
      <alignment horizontal="center"/>
    </xf>
    <xf numFmtId="0" fontId="14" fillId="3" borderId="75" xfId="0" applyFont="1" applyFill="1" applyBorder="1"/>
    <xf numFmtId="164" fontId="14" fillId="3" borderId="76" xfId="0" applyNumberFormat="1" applyFont="1" applyFill="1" applyBorder="1" applyAlignment="1">
      <alignment horizontal="center"/>
    </xf>
    <xf numFmtId="164" fontId="14" fillId="3" borderId="75" xfId="0" applyNumberFormat="1" applyFont="1" applyFill="1" applyBorder="1" applyAlignment="1">
      <alignment horizontal="right"/>
    </xf>
    <xf numFmtId="164" fontId="14" fillId="3" borderId="78" xfId="0" applyNumberFormat="1" applyFont="1" applyFill="1" applyBorder="1" applyAlignment="1">
      <alignment horizontal="right"/>
    </xf>
    <xf numFmtId="164" fontId="14" fillId="3" borderId="142" xfId="0" applyNumberFormat="1" applyFont="1" applyFill="1" applyBorder="1" applyAlignment="1">
      <alignment horizontal="right"/>
    </xf>
    <xf numFmtId="164" fontId="14" fillId="3" borderId="31" xfId="0" applyNumberFormat="1" applyFont="1" applyFill="1" applyBorder="1" applyAlignment="1">
      <alignment horizontal="right"/>
    </xf>
    <xf numFmtId="164" fontId="14" fillId="3" borderId="24" xfId="0" applyNumberFormat="1" applyFont="1" applyFill="1" applyBorder="1" applyAlignment="1">
      <alignment horizontal="center"/>
    </xf>
    <xf numFmtId="164" fontId="14" fillId="3" borderId="31" xfId="0" applyNumberFormat="1" applyFont="1" applyFill="1" applyBorder="1"/>
    <xf numFmtId="164" fontId="14" fillId="3" borderId="171" xfId="0" applyNumberFormat="1" applyFont="1" applyFill="1" applyBorder="1" applyAlignment="1">
      <alignment horizontal="center"/>
    </xf>
    <xf numFmtId="0" fontId="14" fillId="3" borderId="0" xfId="0" applyFont="1" applyFill="1" applyAlignment="1">
      <alignment vertical="top"/>
    </xf>
    <xf numFmtId="0" fontId="15" fillId="3" borderId="119" xfId="0" applyFont="1" applyFill="1" applyBorder="1" applyAlignment="1">
      <alignment vertical="center"/>
    </xf>
    <xf numFmtId="164" fontId="14" fillId="3" borderId="119" xfId="0" applyNumberFormat="1" applyFont="1" applyFill="1" applyBorder="1" applyAlignment="1">
      <alignment horizontal="center" vertical="center"/>
    </xf>
    <xf numFmtId="164" fontId="14" fillId="0" borderId="17" xfId="0" applyNumberFormat="1" applyFont="1" applyBorder="1" applyAlignment="1">
      <alignment horizontal="right"/>
    </xf>
    <xf numFmtId="164" fontId="14" fillId="3" borderId="31" xfId="0" applyNumberFormat="1" applyFont="1" applyFill="1" applyBorder="1" applyAlignment="1">
      <alignment horizontal="center"/>
    </xf>
    <xf numFmtId="164" fontId="14" fillId="0" borderId="17" xfId="0" applyNumberFormat="1" applyFont="1" applyBorder="1"/>
    <xf numFmtId="164" fontId="14" fillId="3" borderId="151" xfId="0" applyNumberFormat="1" applyFont="1" applyFill="1" applyBorder="1"/>
    <xf numFmtId="164" fontId="14" fillId="3" borderId="135" xfId="0" applyNumberFormat="1" applyFont="1" applyFill="1" applyBorder="1" applyAlignment="1">
      <alignment horizontal="right"/>
    </xf>
    <xf numFmtId="164" fontId="14" fillId="3" borderId="151" xfId="0" applyNumberFormat="1" applyFont="1" applyFill="1" applyBorder="1" applyAlignment="1">
      <alignment horizontal="right"/>
    </xf>
    <xf numFmtId="0" fontId="14" fillId="3" borderId="8" xfId="0" applyFont="1" applyFill="1" applyBorder="1" applyAlignment="1">
      <alignment wrapText="1"/>
    </xf>
    <xf numFmtId="164" fontId="14" fillId="3" borderId="118" xfId="0" applyNumberFormat="1" applyFont="1" applyFill="1" applyBorder="1" applyAlignment="1">
      <alignment horizontal="center" vertical="center"/>
    </xf>
    <xf numFmtId="164" fontId="14" fillId="3" borderId="11" xfId="0" applyNumberFormat="1" applyFont="1" applyFill="1" applyBorder="1" applyAlignment="1">
      <alignment horizontal="right" vertical="center"/>
    </xf>
    <xf numFmtId="164" fontId="14" fillId="3" borderId="16" xfId="0" applyNumberFormat="1" applyFont="1" applyFill="1" applyBorder="1" applyAlignment="1">
      <alignment horizontal="center" vertical="center"/>
    </xf>
    <xf numFmtId="164" fontId="14" fillId="3" borderId="31" xfId="0" applyNumberFormat="1" applyFont="1" applyFill="1" applyBorder="1" applyAlignment="1">
      <alignment horizontal="right" vertical="center"/>
    </xf>
    <xf numFmtId="0" fontId="14" fillId="0" borderId="174" xfId="0" applyFont="1" applyBorder="1" applyAlignment="1">
      <alignment vertical="center" wrapText="1"/>
    </xf>
    <xf numFmtId="164" fontId="14" fillId="3" borderId="173" xfId="0" applyNumberFormat="1" applyFont="1" applyFill="1" applyBorder="1" applyAlignment="1">
      <alignment horizontal="center" vertical="center"/>
    </xf>
    <xf numFmtId="164" fontId="14" fillId="3" borderId="171" xfId="0" applyNumberFormat="1" applyFont="1" applyFill="1" applyBorder="1" applyAlignment="1">
      <alignment horizontal="right" vertical="center"/>
    </xf>
    <xf numFmtId="164" fontId="14" fillId="0" borderId="175" xfId="0" applyNumberFormat="1" applyFont="1" applyBorder="1" applyAlignment="1">
      <alignment horizontal="right" vertical="center"/>
    </xf>
    <xf numFmtId="164" fontId="14" fillId="3" borderId="137" xfId="0" applyNumberFormat="1" applyFont="1" applyFill="1" applyBorder="1" applyAlignment="1">
      <alignment horizontal="right" vertical="center"/>
    </xf>
    <xf numFmtId="164" fontId="14" fillId="3" borderId="172" xfId="0" applyNumberFormat="1" applyFont="1" applyFill="1" applyBorder="1" applyAlignment="1">
      <alignment horizontal="right" vertical="center"/>
    </xf>
    <xf numFmtId="164" fontId="14" fillId="3" borderId="135" xfId="0" applyNumberFormat="1" applyFont="1" applyFill="1" applyBorder="1" applyAlignment="1">
      <alignment horizontal="right" vertical="center"/>
    </xf>
    <xf numFmtId="0" fontId="14" fillId="3" borderId="42" xfId="0" applyFont="1" applyFill="1" applyBorder="1"/>
    <xf numFmtId="164" fontId="14" fillId="3" borderId="7" xfId="0" applyNumberFormat="1" applyFont="1" applyFill="1" applyBorder="1" applyAlignment="1">
      <alignment horizontal="center"/>
    </xf>
    <xf numFmtId="164" fontId="14" fillId="3" borderId="49" xfId="0" applyNumberFormat="1" applyFont="1" applyFill="1" applyBorder="1" applyAlignment="1">
      <alignment horizontal="right"/>
    </xf>
    <xf numFmtId="164" fontId="14" fillId="3" borderId="42" xfId="0" applyNumberFormat="1" applyFont="1" applyFill="1" applyBorder="1"/>
    <xf numFmtId="164" fontId="14" fillId="3" borderId="21" xfId="0" applyNumberFormat="1" applyFont="1" applyFill="1" applyBorder="1" applyAlignment="1">
      <alignment horizontal="right"/>
    </xf>
    <xf numFmtId="164" fontId="14" fillId="3" borderId="12" xfId="0" applyNumberFormat="1" applyFont="1" applyFill="1" applyBorder="1" applyAlignment="1">
      <alignment horizontal="center"/>
    </xf>
    <xf numFmtId="164" fontId="14" fillId="3" borderId="42" xfId="0" applyNumberFormat="1" applyFont="1" applyFill="1" applyBorder="1" applyAlignment="1">
      <alignment horizontal="right"/>
    </xf>
    <xf numFmtId="164" fontId="14" fillId="3" borderId="12" xfId="0" applyNumberFormat="1" applyFont="1" applyFill="1" applyBorder="1" applyAlignment="1">
      <alignment horizontal="right"/>
    </xf>
    <xf numFmtId="164" fontId="14" fillId="3" borderId="11" xfId="0" applyNumberFormat="1" applyFont="1" applyFill="1" applyBorder="1" applyAlignment="1">
      <alignment horizontal="center"/>
    </xf>
    <xf numFmtId="164" fontId="14" fillId="3" borderId="11" xfId="0" applyNumberFormat="1" applyFont="1" applyFill="1" applyBorder="1" applyAlignment="1">
      <alignment horizontal="right"/>
    </xf>
    <xf numFmtId="164" fontId="14" fillId="3" borderId="172" xfId="0" applyNumberFormat="1" applyFont="1" applyFill="1" applyBorder="1" applyAlignment="1">
      <alignment horizontal="center"/>
    </xf>
    <xf numFmtId="0" fontId="14" fillId="3" borderId="0" xfId="0" applyFont="1" applyFill="1" applyAlignment="1">
      <alignment horizontal="left" vertical="center" indent="1"/>
    </xf>
    <xf numFmtId="164" fontId="14" fillId="3" borderId="7" xfId="0" applyNumberFormat="1" applyFont="1" applyFill="1" applyBorder="1" applyAlignment="1">
      <alignment horizontal="center" vertical="center"/>
    </xf>
    <xf numFmtId="164" fontId="14" fillId="3" borderId="49" xfId="0" applyNumberFormat="1" applyFont="1" applyFill="1" applyBorder="1" applyAlignment="1">
      <alignment horizontal="right" vertical="center"/>
    </xf>
    <xf numFmtId="164" fontId="14" fillId="3" borderId="42" xfId="0" applyNumberFormat="1" applyFont="1" applyFill="1" applyBorder="1" applyAlignment="1">
      <alignment horizontal="right" vertical="center"/>
    </xf>
    <xf numFmtId="164" fontId="14" fillId="3" borderId="21" xfId="0" applyNumberFormat="1" applyFont="1" applyFill="1" applyBorder="1" applyAlignment="1">
      <alignment vertical="center"/>
    </xf>
    <xf numFmtId="164" fontId="14" fillId="3" borderId="12" xfId="0" applyNumberFormat="1" applyFont="1" applyFill="1" applyBorder="1" applyAlignment="1">
      <alignment vertical="center"/>
    </xf>
    <xf numFmtId="164" fontId="14" fillId="3" borderId="42" xfId="0" applyNumberFormat="1" applyFont="1" applyFill="1" applyBorder="1" applyAlignment="1">
      <alignment vertical="center"/>
    </xf>
    <xf numFmtId="164" fontId="14" fillId="3" borderId="22" xfId="0" applyNumberFormat="1" applyFont="1" applyFill="1" applyBorder="1" applyAlignment="1">
      <alignment vertical="center"/>
    </xf>
    <xf numFmtId="164" fontId="14" fillId="3" borderId="11" xfId="0" applyNumberFormat="1" applyFont="1" applyFill="1" applyBorder="1" applyAlignment="1">
      <alignment vertical="center"/>
    </xf>
    <xf numFmtId="164" fontId="14" fillId="3" borderId="10" xfId="0" applyNumberFormat="1" applyFont="1" applyFill="1" applyBorder="1" applyAlignment="1">
      <alignment horizontal="right" vertical="center"/>
    </xf>
    <xf numFmtId="0" fontId="14" fillId="3" borderId="135" xfId="0" applyFont="1" applyFill="1" applyBorder="1" applyAlignment="1">
      <alignment vertical="top"/>
    </xf>
    <xf numFmtId="0" fontId="14" fillId="3" borderId="33" xfId="0" applyFont="1" applyFill="1" applyBorder="1" applyAlignment="1">
      <alignment vertical="top"/>
    </xf>
    <xf numFmtId="164" fontId="14" fillId="3" borderId="33" xfId="0" applyNumberFormat="1" applyFont="1" applyFill="1" applyBorder="1" applyAlignment="1">
      <alignment horizontal="center"/>
    </xf>
    <xf numFmtId="0" fontId="9" fillId="3" borderId="0" xfId="0" applyFont="1" applyFill="1" applyAlignment="1">
      <alignment horizontal="center"/>
    </xf>
    <xf numFmtId="0" fontId="15" fillId="3" borderId="34" xfId="0" applyFont="1" applyFill="1" applyBorder="1" applyAlignment="1">
      <alignment vertical="center" wrapText="1"/>
    </xf>
    <xf numFmtId="1" fontId="14" fillId="3" borderId="51" xfId="0" applyNumberFormat="1" applyFont="1" applyFill="1" applyBorder="1" applyAlignment="1">
      <alignment horizontal="center"/>
    </xf>
    <xf numFmtId="165" fontId="14" fillId="3" borderId="117" xfId="0" applyNumberFormat="1" applyFont="1" applyFill="1" applyBorder="1" applyAlignment="1">
      <alignment horizontal="right"/>
    </xf>
    <xf numFmtId="165" fontId="14" fillId="3" borderId="78" xfId="0" applyNumberFormat="1" applyFont="1" applyFill="1" applyBorder="1" applyAlignment="1">
      <alignment horizontal="right"/>
    </xf>
    <xf numFmtId="1" fontId="14" fillId="3" borderId="79" xfId="0" applyNumberFormat="1" applyFont="1" applyFill="1" applyBorder="1" applyAlignment="1">
      <alignment horizontal="center"/>
    </xf>
    <xf numFmtId="165" fontId="14" fillId="3" borderId="79" xfId="0" applyNumberFormat="1" applyFont="1" applyFill="1" applyBorder="1" applyAlignment="1">
      <alignment horizontal="right"/>
    </xf>
    <xf numFmtId="165" fontId="14" fillId="3" borderId="75" xfId="0" applyNumberFormat="1" applyFont="1" applyFill="1" applyBorder="1" applyAlignment="1">
      <alignment horizontal="right"/>
    </xf>
    <xf numFmtId="1" fontId="15" fillId="3" borderId="31" xfId="0" applyNumberFormat="1" applyFont="1" applyFill="1" applyBorder="1" applyAlignment="1">
      <alignment horizontal="right"/>
    </xf>
    <xf numFmtId="1" fontId="15" fillId="3" borderId="0" xfId="0" applyNumberFormat="1" applyFont="1" applyFill="1" applyAlignment="1">
      <alignment horizontal="right"/>
    </xf>
    <xf numFmtId="1" fontId="14" fillId="3" borderId="22" xfId="0" applyNumberFormat="1" applyFont="1" applyFill="1" applyBorder="1" applyAlignment="1">
      <alignment horizontal="right"/>
    </xf>
    <xf numFmtId="1" fontId="14" fillId="3" borderId="11" xfId="0" applyNumberFormat="1" applyFont="1" applyFill="1" applyBorder="1" applyAlignment="1">
      <alignment horizontal="center"/>
    </xf>
    <xf numFmtId="1" fontId="14" fillId="3" borderId="0" xfId="0" applyNumberFormat="1" applyFont="1" applyFill="1" applyAlignment="1">
      <alignment horizontal="right"/>
    </xf>
    <xf numFmtId="1" fontId="14" fillId="3" borderId="11" xfId="0" applyNumberFormat="1" applyFont="1" applyFill="1" applyBorder="1" applyAlignment="1">
      <alignment horizontal="right"/>
    </xf>
    <xf numFmtId="1" fontId="14" fillId="3" borderId="0" xfId="0" applyNumberFormat="1" applyFont="1" applyFill="1" applyAlignment="1">
      <alignment horizontal="center"/>
    </xf>
    <xf numFmtId="165" fontId="14" fillId="3" borderId="31" xfId="0" applyNumberFormat="1" applyFont="1" applyFill="1" applyBorder="1" applyAlignment="1">
      <alignment horizontal="right"/>
    </xf>
    <xf numFmtId="165" fontId="14" fillId="3" borderId="22" xfId="0" applyNumberFormat="1" applyFont="1" applyFill="1" applyBorder="1" applyAlignment="1">
      <alignment horizontal="right"/>
    </xf>
    <xf numFmtId="165" fontId="14" fillId="3" borderId="11" xfId="0" applyNumberFormat="1" applyFont="1" applyFill="1" applyBorder="1" applyAlignment="1">
      <alignment horizontal="right"/>
    </xf>
    <xf numFmtId="0" fontId="14" fillId="3" borderId="135" xfId="0" applyFont="1" applyFill="1" applyBorder="1" applyAlignment="1">
      <alignment vertical="center" wrapText="1"/>
    </xf>
    <xf numFmtId="165" fontId="14" fillId="3" borderId="170" xfId="0" applyNumberFormat="1" applyFont="1" applyFill="1" applyBorder="1" applyAlignment="1">
      <alignment horizontal="center" vertical="center"/>
    </xf>
    <xf numFmtId="165" fontId="14" fillId="3" borderId="171" xfId="0" applyNumberFormat="1" applyFont="1" applyFill="1" applyBorder="1" applyAlignment="1">
      <alignment horizontal="right" vertical="center"/>
    </xf>
    <xf numFmtId="165" fontId="14" fillId="3" borderId="135" xfId="0" applyNumberFormat="1" applyFont="1" applyFill="1" applyBorder="1" applyAlignment="1">
      <alignment horizontal="right" vertical="center"/>
    </xf>
    <xf numFmtId="165" fontId="14" fillId="3" borderId="137" xfId="0" applyNumberFormat="1" applyFont="1" applyFill="1" applyBorder="1" applyAlignment="1">
      <alignment horizontal="right" vertical="center"/>
    </xf>
    <xf numFmtId="165" fontId="14" fillId="3" borderId="172" xfId="0" applyNumberFormat="1" applyFont="1" applyFill="1" applyBorder="1" applyAlignment="1">
      <alignment horizontal="center" vertical="center"/>
    </xf>
    <xf numFmtId="165" fontId="14" fillId="3" borderId="172" xfId="0" applyNumberFormat="1" applyFont="1" applyFill="1" applyBorder="1" applyAlignment="1">
      <alignment horizontal="right" vertical="center"/>
    </xf>
    <xf numFmtId="0" fontId="9" fillId="6" borderId="0" xfId="0" applyFont="1" applyFill="1"/>
    <xf numFmtId="0" fontId="13" fillId="5" borderId="0" xfId="0" applyFont="1" applyFill="1" applyAlignment="1">
      <alignment vertical="center"/>
    </xf>
    <xf numFmtId="0" fontId="9" fillId="5" borderId="0" xfId="0" applyFont="1" applyFill="1" applyAlignment="1">
      <alignment vertical="center"/>
    </xf>
    <xf numFmtId="0" fontId="26" fillId="0" borderId="0" xfId="0" applyFont="1"/>
    <xf numFmtId="0" fontId="13" fillId="3" borderId="112" xfId="0" applyFont="1" applyFill="1" applyBorder="1" applyAlignment="1">
      <alignment horizontal="center" vertical="center" wrapText="1"/>
    </xf>
    <xf numFmtId="0" fontId="13" fillId="3" borderId="111" xfId="10" applyFont="1" applyFill="1" applyBorder="1" applyAlignment="1">
      <alignment horizontal="center" vertical="center"/>
    </xf>
    <xf numFmtId="0" fontId="9" fillId="3" borderId="109" xfId="0" applyFont="1" applyFill="1" applyBorder="1" applyAlignment="1">
      <alignment horizontal="center"/>
    </xf>
    <xf numFmtId="0" fontId="13" fillId="3" borderId="107" xfId="10" applyFont="1" applyFill="1" applyBorder="1" applyAlignment="1">
      <alignment horizontal="center" vertical="center"/>
    </xf>
    <xf numFmtId="0" fontId="9" fillId="3" borderId="110" xfId="0" applyFont="1" applyFill="1" applyBorder="1" applyAlignment="1">
      <alignment horizontal="center"/>
    </xf>
    <xf numFmtId="0" fontId="13" fillId="3" borderId="0" xfId="0" applyFont="1" applyFill="1" applyAlignment="1">
      <alignment horizontal="center" vertical="center" wrapText="1"/>
    </xf>
    <xf numFmtId="0" fontId="13" fillId="3" borderId="68" xfId="10" applyFont="1" applyFill="1" applyBorder="1" applyAlignment="1">
      <alignment horizontal="center" vertical="center"/>
    </xf>
    <xf numFmtId="0" fontId="9" fillId="3" borderId="108" xfId="0" applyFont="1" applyFill="1" applyBorder="1" applyAlignment="1">
      <alignment horizontal="center"/>
    </xf>
    <xf numFmtId="0" fontId="13" fillId="3" borderId="26" xfId="10" applyFont="1" applyFill="1" applyBorder="1" applyAlignment="1">
      <alignment horizontal="center" vertical="center"/>
    </xf>
    <xf numFmtId="0" fontId="9" fillId="3" borderId="103" xfId="0" applyFont="1" applyFill="1" applyBorder="1" applyAlignment="1">
      <alignment horizontal="center"/>
    </xf>
    <xf numFmtId="0" fontId="13" fillId="3" borderId="0" xfId="0" applyFont="1" applyFill="1" applyAlignment="1">
      <alignment vertical="center" wrapText="1"/>
    </xf>
    <xf numFmtId="3" fontId="13" fillId="3" borderId="68" xfId="11" applyNumberFormat="1" applyFont="1" applyFill="1" applyBorder="1" applyAlignment="1">
      <alignment vertical="center" wrapText="1"/>
    </xf>
    <xf numFmtId="165" fontId="21" fillId="3" borderId="9" xfId="11" applyNumberFormat="1" applyFont="1" applyFill="1" applyBorder="1" applyAlignment="1">
      <alignment vertical="center" wrapText="1"/>
    </xf>
    <xf numFmtId="3" fontId="13" fillId="3" borderId="9" xfId="11" applyNumberFormat="1" applyFont="1" applyFill="1" applyBorder="1" applyAlignment="1">
      <alignment vertical="center" wrapText="1"/>
    </xf>
    <xf numFmtId="165" fontId="21" fillId="3" borderId="10" xfId="11" applyNumberFormat="1" applyFont="1" applyFill="1" applyBorder="1" applyAlignment="1">
      <alignment vertical="center" wrapText="1"/>
    </xf>
    <xf numFmtId="0" fontId="9" fillId="3" borderId="0" xfId="0" applyFont="1" applyFill="1" applyAlignment="1">
      <alignment horizontal="left" vertical="center" wrapText="1" indent="1"/>
    </xf>
    <xf numFmtId="3" fontId="9" fillId="3" borderId="68" xfId="10" applyNumberFormat="1" applyFont="1" applyFill="1" applyBorder="1" applyAlignment="1">
      <alignment horizontal="right" vertical="center"/>
    </xf>
    <xf numFmtId="165" fontId="21" fillId="3" borderId="9" xfId="12" applyNumberFormat="1" applyFont="1" applyFill="1" applyBorder="1" applyAlignment="1">
      <alignment horizontal="right" vertical="center"/>
    </xf>
    <xf numFmtId="0" fontId="9" fillId="3" borderId="10" xfId="0" applyFont="1" applyFill="1" applyBorder="1" applyAlignment="1">
      <alignment vertical="center"/>
    </xf>
    <xf numFmtId="0" fontId="9" fillId="3" borderId="0" xfId="0" applyFont="1" applyFill="1" applyAlignment="1">
      <alignment horizontal="left" vertical="center" wrapText="1" indent="2"/>
    </xf>
    <xf numFmtId="165" fontId="19" fillId="3" borderId="9" xfId="12" applyNumberFormat="1" applyFont="1" applyFill="1" applyBorder="1" applyAlignment="1">
      <alignment horizontal="right" vertical="center"/>
    </xf>
    <xf numFmtId="0" fontId="9" fillId="3" borderId="0" xfId="0" applyFont="1" applyFill="1" applyAlignment="1">
      <alignment horizontal="right" vertical="center"/>
    </xf>
    <xf numFmtId="0" fontId="9" fillId="3" borderId="10" xfId="0" applyFont="1" applyFill="1" applyBorder="1" applyAlignment="1">
      <alignment horizontal="right" vertical="center"/>
    </xf>
    <xf numFmtId="0" fontId="9" fillId="3" borderId="135" xfId="0" applyFont="1" applyFill="1" applyBorder="1" applyAlignment="1">
      <alignment horizontal="left" vertical="center" wrapText="1" indent="2"/>
    </xf>
    <xf numFmtId="3" fontId="9" fillId="3" borderId="167" xfId="10" applyNumberFormat="1" applyFont="1" applyFill="1" applyBorder="1" applyAlignment="1">
      <alignment horizontal="right" vertical="center"/>
    </xf>
    <xf numFmtId="165" fontId="19" fillId="3" borderId="168" xfId="12" applyNumberFormat="1" applyFont="1" applyFill="1" applyBorder="1" applyAlignment="1">
      <alignment horizontal="right" vertical="center"/>
    </xf>
    <xf numFmtId="3" fontId="9" fillId="3" borderId="168" xfId="10" applyNumberFormat="1" applyFont="1" applyFill="1" applyBorder="1" applyAlignment="1">
      <alignment horizontal="right" vertical="center"/>
    </xf>
    <xf numFmtId="165" fontId="19" fillId="3" borderId="169" xfId="12" applyNumberFormat="1" applyFont="1" applyFill="1" applyBorder="1" applyAlignment="1">
      <alignment horizontal="right" vertical="center"/>
    </xf>
    <xf numFmtId="169" fontId="9" fillId="3" borderId="0" xfId="0" applyNumberFormat="1" applyFont="1" applyFill="1"/>
    <xf numFmtId="165" fontId="9" fillId="3" borderId="0" xfId="0" applyNumberFormat="1" applyFont="1" applyFill="1"/>
    <xf numFmtId="169" fontId="9" fillId="3" borderId="0" xfId="0" applyNumberFormat="1" applyFont="1" applyFill="1" applyAlignment="1">
      <alignment horizontal="right"/>
    </xf>
    <xf numFmtId="0" fontId="9" fillId="3" borderId="0" xfId="0" applyFont="1" applyFill="1" applyAlignment="1">
      <alignment horizontal="right"/>
    </xf>
    <xf numFmtId="0" fontId="14" fillId="3" borderId="0" xfId="0" applyFont="1" applyFill="1" applyAlignment="1">
      <alignment horizontal="left" vertical="center"/>
    </xf>
    <xf numFmtId="49" fontId="19" fillId="3" borderId="0" xfId="0" applyNumberFormat="1" applyFont="1" applyFill="1" applyAlignment="1">
      <alignment horizontal="left" vertical="top" wrapText="1"/>
    </xf>
    <xf numFmtId="0" fontId="14" fillId="3" borderId="0" xfId="0" applyFont="1" applyFill="1" applyAlignment="1">
      <alignment horizontal="left" vertical="center" wrapText="1"/>
    </xf>
    <xf numFmtId="0" fontId="12" fillId="6" borderId="14" xfId="0" applyFont="1" applyFill="1" applyBorder="1" applyAlignment="1">
      <alignment horizontal="center" vertical="center"/>
    </xf>
    <xf numFmtId="0" fontId="12" fillId="6" borderId="18" xfId="0" applyFont="1" applyFill="1" applyBorder="1" applyAlignment="1">
      <alignment horizontal="center" vertical="center"/>
    </xf>
    <xf numFmtId="0" fontId="14" fillId="2" borderId="0" xfId="0" applyFont="1" applyFill="1" applyAlignment="1">
      <alignment horizontal="left" vertical="top" wrapText="1"/>
    </xf>
    <xf numFmtId="0" fontId="19" fillId="3" borderId="0" xfId="0" applyFont="1" applyFill="1" applyAlignment="1">
      <alignment horizontal="left" vertical="top" wrapText="1"/>
    </xf>
    <xf numFmtId="49" fontId="19" fillId="3" borderId="0" xfId="0" applyNumberFormat="1" applyFont="1" applyFill="1" applyAlignment="1">
      <alignment horizontal="left" vertical="top" wrapText="1"/>
    </xf>
    <xf numFmtId="0" fontId="9" fillId="0" borderId="0" xfId="0" applyFont="1" applyAlignment="1">
      <alignment horizontal="left" vertical="center" wrapText="1"/>
    </xf>
    <xf numFmtId="0" fontId="14" fillId="3" borderId="193" xfId="0" applyFont="1" applyFill="1" applyBorder="1" applyAlignment="1">
      <alignment vertical="top" wrapText="1"/>
    </xf>
    <xf numFmtId="0" fontId="0" fillId="0" borderId="193" xfId="0" applyBorder="1" applyAlignment="1">
      <alignment vertical="top" wrapText="1"/>
    </xf>
    <xf numFmtId="0" fontId="14" fillId="3" borderId="193" xfId="0" applyFont="1" applyFill="1" applyBorder="1" applyAlignment="1">
      <alignment horizontal="left" vertical="top" wrapText="1"/>
    </xf>
    <xf numFmtId="0" fontId="9" fillId="3" borderId="193" xfId="0" applyFont="1" applyFill="1" applyBorder="1" applyAlignment="1">
      <alignment horizontal="left" vertical="top" wrapText="1"/>
    </xf>
    <xf numFmtId="0" fontId="14" fillId="3" borderId="0" xfId="0" applyFont="1" applyFill="1" applyAlignment="1">
      <alignment horizontal="left" vertical="top" wrapText="1"/>
    </xf>
    <xf numFmtId="0" fontId="9" fillId="3" borderId="0" xfId="0" applyFont="1" applyFill="1" applyAlignment="1">
      <alignment horizontal="left" vertical="top" wrapText="1"/>
    </xf>
    <xf numFmtId="0" fontId="21" fillId="3" borderId="106" xfId="0" applyFont="1" applyFill="1" applyBorder="1" applyAlignment="1">
      <alignment horizontal="center" wrapText="1"/>
    </xf>
    <xf numFmtId="0" fontId="8" fillId="6" borderId="104" xfId="0" applyFont="1" applyFill="1" applyBorder="1" applyAlignment="1">
      <alignment horizontal="center" vertical="center"/>
    </xf>
    <xf numFmtId="0" fontId="8" fillId="6" borderId="105" xfId="0" applyFont="1" applyFill="1" applyBorder="1" applyAlignment="1">
      <alignment horizontal="center" vertical="center"/>
    </xf>
  </cellXfs>
  <cellStyles count="13">
    <cellStyle name="%" xfId="1" xr:uid="{00000000-0005-0000-0000-000000000000}"/>
    <cellStyle name="Comma 2" xfId="3" xr:uid="{AFE253D2-1E1D-4F13-91D6-B9A04EEE5BAD}"/>
    <cellStyle name="Normal" xfId="0" builtinId="0"/>
    <cellStyle name="Normal 2" xfId="2" xr:uid="{62C9FD6C-5DB1-47EA-BF93-1ECDFEF6B7E6}"/>
    <cellStyle name="Normal 3" xfId="12" xr:uid="{09872235-467A-4146-BAEF-5B8CA85EC799}"/>
    <cellStyle name="Normal 3 2 2" xfId="10" xr:uid="{51F2064C-D6C1-4BDC-AD85-703C9ECB8156}"/>
    <cellStyle name="Normal 3 3" xfId="11" xr:uid="{0C1328F3-013E-4FBF-B042-509044005198}"/>
    <cellStyle name="Normal 5" xfId="4" xr:uid="{F998094B-CACB-49AB-9623-14F9C944E8F1}"/>
    <cellStyle name="Percent" xfId="5" builtinId="5"/>
    <cellStyle name="style1696929461029" xfId="6" xr:uid="{E021F51F-9C63-4ED5-A22D-7CF8015C3646}"/>
    <cellStyle name="style1696929461075" xfId="9" xr:uid="{6A03C885-5BC4-4BD0-BD73-4FA2373C738B}"/>
    <cellStyle name="style1696929461185" xfId="7" xr:uid="{D7859F86-4339-490B-AE93-8956F392E979}"/>
    <cellStyle name="style1696929461486" xfId="8" xr:uid="{279EEAC2-CB1F-4375-83D3-F47055F61DD9}"/>
  </cellStyles>
  <dxfs count="0"/>
  <tableStyles count="0" defaultTableStyle="TableStyleMedium9" defaultPivotStyle="PivotStyleLight16"/>
  <colors>
    <mruColors>
      <color rgb="FFE7C28D"/>
      <color rgb="FFAEB795"/>
      <color rgb="FF972109"/>
      <color rgb="FF991F09"/>
      <color rgb="FFB51270"/>
      <color rgb="FFB52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17"/>
  <sheetViews>
    <sheetView showGridLines="0" tabSelected="1" zoomScaleNormal="100" zoomScaleSheetLayoutView="80" workbookViewId="0"/>
  </sheetViews>
  <sheetFormatPr defaultColWidth="9.140625" defaultRowHeight="11.25" x14ac:dyDescent="0.2"/>
  <cols>
    <col min="1" max="1" width="39.28515625" style="1" customWidth="1"/>
    <col min="2" max="4" width="9" style="2" customWidth="1"/>
    <col min="5" max="5" width="10.7109375" style="2" customWidth="1"/>
    <col min="6" max="6" width="2.85546875" style="2" customWidth="1"/>
    <col min="7" max="7" width="10.7109375" style="2" customWidth="1"/>
    <col min="8" max="8" width="2.85546875" style="2" customWidth="1"/>
    <col min="9" max="9" width="7.5703125" style="1" customWidth="1"/>
    <col min="10" max="16384" width="9.140625" style="1"/>
  </cols>
  <sheetData>
    <row r="1" spans="1:10" x14ac:dyDescent="0.2">
      <c r="I1" s="2"/>
      <c r="J1" s="3"/>
    </row>
    <row r="2" spans="1:10" ht="18" customHeight="1" x14ac:dyDescent="0.2">
      <c r="A2" s="4" t="s">
        <v>185</v>
      </c>
      <c r="B2" s="5"/>
      <c r="C2" s="5"/>
      <c r="D2" s="5"/>
      <c r="E2" s="5"/>
      <c r="F2" s="5"/>
      <c r="G2" s="5"/>
      <c r="H2" s="5"/>
      <c r="I2" s="5"/>
      <c r="J2" s="3"/>
    </row>
    <row r="3" spans="1:10" ht="7.5" customHeight="1" x14ac:dyDescent="0.2">
      <c r="I3" s="2"/>
      <c r="J3" s="3"/>
    </row>
    <row r="4" spans="1:10" ht="16.5" customHeight="1" x14ac:dyDescent="0.2">
      <c r="A4" s="6"/>
      <c r="B4" s="7" t="s">
        <v>7</v>
      </c>
      <c r="C4" s="8">
        <v>2023</v>
      </c>
      <c r="D4" s="8">
        <v>2022</v>
      </c>
      <c r="E4" s="519">
        <v>2021</v>
      </c>
      <c r="F4" s="520"/>
      <c r="G4" s="519">
        <v>2020</v>
      </c>
      <c r="H4" s="520"/>
      <c r="I4" s="8">
        <v>2019</v>
      </c>
      <c r="J4" s="3"/>
    </row>
    <row r="5" spans="1:10" ht="24.95" customHeight="1" thickBot="1" x14ac:dyDescent="0.25">
      <c r="A5" s="9" t="s">
        <v>44</v>
      </c>
      <c r="B5" s="10"/>
      <c r="C5" s="11"/>
      <c r="D5" s="12"/>
      <c r="E5" s="13"/>
      <c r="F5" s="14"/>
      <c r="G5" s="10"/>
      <c r="H5" s="15"/>
      <c r="I5" s="10"/>
      <c r="J5" s="3"/>
    </row>
    <row r="6" spans="1:10" ht="16.5" customHeight="1" x14ac:dyDescent="0.2">
      <c r="B6" s="16"/>
      <c r="C6" s="16"/>
      <c r="D6" s="16"/>
      <c r="E6" s="16"/>
      <c r="F6" s="17"/>
      <c r="G6" s="16"/>
      <c r="H6" s="17"/>
      <c r="I6" s="16"/>
      <c r="J6" s="3"/>
    </row>
    <row r="7" spans="1:10" s="27" customFormat="1" ht="28.5" customHeight="1" x14ac:dyDescent="0.2">
      <c r="A7" s="18" t="s">
        <v>45</v>
      </c>
      <c r="B7" s="19" t="s">
        <v>22</v>
      </c>
      <c r="C7" s="20">
        <v>48244</v>
      </c>
      <c r="D7" s="21">
        <v>46894</v>
      </c>
      <c r="E7" s="22">
        <v>44951</v>
      </c>
      <c r="F7" s="23"/>
      <c r="G7" s="22">
        <v>44833</v>
      </c>
      <c r="H7" s="24"/>
      <c r="I7" s="25">
        <v>44753</v>
      </c>
      <c r="J7" s="26"/>
    </row>
    <row r="8" spans="1:10" ht="15" customHeight="1" x14ac:dyDescent="0.2">
      <c r="A8" s="28" t="s">
        <v>23</v>
      </c>
      <c r="B8" s="29" t="s">
        <v>8</v>
      </c>
      <c r="C8" s="30">
        <v>10.8</v>
      </c>
      <c r="D8" s="31">
        <v>10.8</v>
      </c>
      <c r="E8" s="32">
        <f>(+E7/411995)*100</f>
        <v>10.910569303025522</v>
      </c>
      <c r="F8" s="33"/>
      <c r="G8" s="32">
        <v>11.3</v>
      </c>
      <c r="H8" s="34"/>
      <c r="I8" s="35">
        <v>11.6</v>
      </c>
      <c r="J8" s="3"/>
    </row>
    <row r="9" spans="1:10" ht="18" customHeight="1" x14ac:dyDescent="0.2">
      <c r="B9" s="36"/>
      <c r="C9" s="37"/>
      <c r="D9" s="37"/>
      <c r="E9" s="37"/>
      <c r="F9" s="37"/>
      <c r="G9" s="38"/>
      <c r="H9" s="39"/>
      <c r="I9" s="36"/>
      <c r="J9" s="3"/>
    </row>
    <row r="10" spans="1:10" ht="15" customHeight="1" x14ac:dyDescent="0.2">
      <c r="A10" s="40" t="s">
        <v>96</v>
      </c>
      <c r="B10" s="19" t="s">
        <v>22</v>
      </c>
      <c r="C10" s="20">
        <v>10568</v>
      </c>
      <c r="D10" s="21">
        <v>9677</v>
      </c>
      <c r="E10" s="22">
        <v>10404</v>
      </c>
      <c r="F10" s="23"/>
      <c r="G10" s="22">
        <v>9236</v>
      </c>
      <c r="H10" s="24"/>
      <c r="I10" s="25" t="s">
        <v>59</v>
      </c>
      <c r="J10" s="3"/>
    </row>
    <row r="11" spans="1:10" ht="17.25" customHeight="1" thickBot="1" x14ac:dyDescent="0.25">
      <c r="A11" s="41" t="s">
        <v>58</v>
      </c>
      <c r="B11" s="42" t="s">
        <v>8</v>
      </c>
      <c r="C11" s="43">
        <v>11.1</v>
      </c>
      <c r="D11" s="44">
        <v>10.8</v>
      </c>
      <c r="E11" s="45">
        <f>(+E10/90920)*100</f>
        <v>11.443026836779586</v>
      </c>
      <c r="F11" s="46"/>
      <c r="G11" s="45">
        <v>10.8</v>
      </c>
      <c r="H11" s="47"/>
      <c r="I11" s="48">
        <v>11.6</v>
      </c>
      <c r="J11" s="3"/>
    </row>
    <row r="12" spans="1:10" ht="26.25" customHeight="1" x14ac:dyDescent="0.2">
      <c r="A12" s="524" t="s">
        <v>153</v>
      </c>
      <c r="B12" s="524"/>
      <c r="C12" s="524"/>
      <c r="D12" s="524"/>
      <c r="E12" s="524"/>
      <c r="F12" s="524"/>
      <c r="G12" s="524"/>
      <c r="H12" s="524"/>
      <c r="I12" s="524"/>
      <c r="J12" s="3"/>
    </row>
    <row r="13" spans="1:10" ht="12.75" customHeight="1" x14ac:dyDescent="0.2">
      <c r="A13" s="50" t="s">
        <v>160</v>
      </c>
      <c r="B13" s="49"/>
      <c r="C13" s="49"/>
      <c r="D13" s="49"/>
      <c r="E13" s="49"/>
      <c r="F13" s="49"/>
      <c r="G13" s="49"/>
      <c r="H13" s="49"/>
      <c r="I13" s="49"/>
      <c r="J13" s="3"/>
    </row>
    <row r="14" spans="1:10" s="52" customFormat="1" ht="24.95" customHeight="1" thickBot="1" x14ac:dyDescent="0.25">
      <c r="A14" s="9" t="s">
        <v>47</v>
      </c>
      <c r="B14" s="10"/>
      <c r="C14" s="11"/>
      <c r="D14" s="12"/>
      <c r="E14" s="13"/>
      <c r="F14" s="14"/>
      <c r="G14" s="10"/>
      <c r="H14" s="15"/>
      <c r="I14" s="10"/>
      <c r="J14" s="51"/>
    </row>
    <row r="15" spans="1:10" ht="14.25" customHeight="1" x14ac:dyDescent="0.2">
      <c r="A15" s="53" t="s">
        <v>98</v>
      </c>
      <c r="B15" s="54">
        <v>1000</v>
      </c>
      <c r="C15" s="55">
        <v>201</v>
      </c>
      <c r="D15" s="56">
        <v>192.9</v>
      </c>
      <c r="E15" s="57">
        <v>178.1</v>
      </c>
      <c r="F15" s="58"/>
      <c r="G15" s="59">
        <v>138.30000000000001</v>
      </c>
      <c r="H15" s="60"/>
      <c r="I15" s="61">
        <v>134</v>
      </c>
      <c r="J15" s="3"/>
    </row>
    <row r="16" spans="1:10" ht="16.5" customHeight="1" x14ac:dyDescent="0.2">
      <c r="A16" s="62" t="s">
        <v>0</v>
      </c>
      <c r="B16" s="63" t="s">
        <v>8</v>
      </c>
      <c r="C16" s="64">
        <v>4</v>
      </c>
      <c r="D16" s="65">
        <v>3.9</v>
      </c>
      <c r="E16" s="65">
        <v>3.7236822848062894</v>
      </c>
      <c r="F16" s="34"/>
      <c r="G16" s="66">
        <v>2.9710811910011348</v>
      </c>
      <c r="H16" s="33"/>
      <c r="I16" s="67">
        <v>2.8</v>
      </c>
      <c r="J16" s="3"/>
    </row>
    <row r="17" spans="1:10" s="3" customFormat="1" ht="22.5" customHeight="1" x14ac:dyDescent="0.2">
      <c r="A17" s="68" t="s">
        <v>99</v>
      </c>
      <c r="B17" s="69"/>
      <c r="C17" s="69"/>
      <c r="D17" s="70"/>
      <c r="E17" s="70"/>
      <c r="F17" s="71"/>
      <c r="G17" s="70"/>
      <c r="H17" s="71"/>
      <c r="I17" s="72"/>
    </row>
    <row r="18" spans="1:10" s="3" customFormat="1" ht="18" customHeight="1" x14ac:dyDescent="0.2">
      <c r="A18" s="73" t="s">
        <v>77</v>
      </c>
      <c r="B18" s="74" t="s">
        <v>8</v>
      </c>
      <c r="C18" s="75">
        <v>27.8</v>
      </c>
      <c r="D18" s="76">
        <v>29.2</v>
      </c>
      <c r="E18" s="77">
        <v>28.2</v>
      </c>
      <c r="F18" s="78" t="s">
        <v>158</v>
      </c>
      <c r="G18" s="79">
        <v>31.7</v>
      </c>
      <c r="H18" s="80"/>
      <c r="I18" s="81">
        <v>32</v>
      </c>
    </row>
    <row r="19" spans="1:10" s="3" customFormat="1" ht="18" customHeight="1" x14ac:dyDescent="0.2">
      <c r="A19" s="73" t="s">
        <v>78</v>
      </c>
      <c r="B19" s="82" t="s">
        <v>8</v>
      </c>
      <c r="C19" s="83">
        <v>88.3</v>
      </c>
      <c r="D19" s="84">
        <v>87.1</v>
      </c>
      <c r="E19" s="85">
        <v>87.7</v>
      </c>
      <c r="F19" s="86" t="s">
        <v>158</v>
      </c>
      <c r="G19" s="85">
        <v>88.5</v>
      </c>
      <c r="H19" s="80"/>
      <c r="I19" s="87">
        <v>88.7</v>
      </c>
    </row>
    <row r="20" spans="1:10" s="3" customFormat="1" ht="18" customHeight="1" x14ac:dyDescent="0.2">
      <c r="A20" s="73" t="s">
        <v>79</v>
      </c>
      <c r="B20" s="82" t="s">
        <v>8</v>
      </c>
      <c r="C20" s="83">
        <v>57</v>
      </c>
      <c r="D20" s="84">
        <v>54.7</v>
      </c>
      <c r="E20" s="85">
        <v>56.8</v>
      </c>
      <c r="F20" s="86" t="s">
        <v>158</v>
      </c>
      <c r="G20" s="85">
        <v>51</v>
      </c>
      <c r="H20" s="80"/>
      <c r="I20" s="87">
        <v>49.4</v>
      </c>
    </row>
    <row r="21" spans="1:10" s="3" customFormat="1" ht="18" customHeight="1" thickBot="1" x14ac:dyDescent="0.25">
      <c r="A21" s="88" t="s">
        <v>80</v>
      </c>
      <c r="B21" s="89" t="s">
        <v>8</v>
      </c>
      <c r="C21" s="90">
        <v>91.6</v>
      </c>
      <c r="D21" s="91">
        <v>91.5</v>
      </c>
      <c r="E21" s="92">
        <v>91.1</v>
      </c>
      <c r="F21" s="93" t="s">
        <v>158</v>
      </c>
      <c r="G21" s="92">
        <v>93.3</v>
      </c>
      <c r="H21" s="94"/>
      <c r="I21" s="95">
        <v>91.6</v>
      </c>
    </row>
    <row r="22" spans="1:10" s="97" customFormat="1" ht="27" customHeight="1" x14ac:dyDescent="0.2">
      <c r="A22" s="521" t="s">
        <v>76</v>
      </c>
      <c r="B22" s="521"/>
      <c r="C22" s="521"/>
      <c r="D22" s="521"/>
      <c r="E22" s="521"/>
      <c r="F22" s="521"/>
      <c r="G22" s="521"/>
      <c r="H22" s="521"/>
      <c r="I22" s="521"/>
      <c r="J22" s="96"/>
    </row>
    <row r="23" spans="1:10" ht="39" customHeight="1" x14ac:dyDescent="0.2">
      <c r="A23" s="522" t="s">
        <v>157</v>
      </c>
      <c r="B23" s="522"/>
      <c r="C23" s="522"/>
      <c r="D23" s="522"/>
      <c r="E23" s="522"/>
      <c r="F23" s="522"/>
      <c r="G23" s="522"/>
      <c r="H23" s="522"/>
      <c r="I23" s="522"/>
      <c r="J23" s="98"/>
    </row>
    <row r="24" spans="1:10" s="52" customFormat="1" ht="24.75" customHeight="1" x14ac:dyDescent="0.2">
      <c r="A24" s="523" t="s">
        <v>156</v>
      </c>
      <c r="B24" s="523"/>
      <c r="C24" s="523"/>
      <c r="D24" s="523"/>
      <c r="E24" s="523"/>
      <c r="F24" s="523"/>
      <c r="G24" s="523"/>
      <c r="H24" s="523"/>
      <c r="I24" s="523"/>
      <c r="J24" s="99"/>
    </row>
    <row r="25" spans="1:10" s="52" customFormat="1" x14ac:dyDescent="0.2">
      <c r="A25" s="517" t="s">
        <v>190</v>
      </c>
      <c r="B25" s="517"/>
      <c r="C25" s="517"/>
      <c r="D25" s="517"/>
      <c r="E25" s="517"/>
      <c r="F25" s="517"/>
      <c r="G25" s="517"/>
      <c r="H25" s="517"/>
      <c r="I25" s="517"/>
      <c r="J25" s="99"/>
    </row>
    <row r="26" spans="1:10" ht="6" customHeight="1" x14ac:dyDescent="0.2">
      <c r="I26" s="2"/>
      <c r="J26" s="3"/>
    </row>
    <row r="27" spans="1:10" s="52" customFormat="1" ht="24.95" customHeight="1" thickBot="1" x14ac:dyDescent="0.25">
      <c r="A27" s="9" t="s">
        <v>46</v>
      </c>
      <c r="B27" s="10"/>
      <c r="C27" s="11"/>
      <c r="D27" s="12"/>
      <c r="E27" s="13"/>
      <c r="F27" s="14"/>
      <c r="G27" s="10"/>
      <c r="H27" s="15"/>
      <c r="I27" s="10"/>
      <c r="J27" s="51"/>
    </row>
    <row r="28" spans="1:10" ht="17.25" customHeight="1" x14ac:dyDescent="0.2">
      <c r="A28" s="100" t="s">
        <v>21</v>
      </c>
      <c r="B28" s="101"/>
      <c r="C28" s="102"/>
      <c r="D28" s="101"/>
      <c r="E28" s="101"/>
      <c r="F28" s="103"/>
      <c r="G28" s="101"/>
      <c r="H28" s="103"/>
      <c r="I28" s="101"/>
      <c r="J28" s="3"/>
    </row>
    <row r="29" spans="1:10" x14ac:dyDescent="0.2">
      <c r="A29" s="104" t="s">
        <v>50</v>
      </c>
      <c r="B29" s="105" t="s">
        <v>38</v>
      </c>
      <c r="C29" s="106">
        <v>118.271</v>
      </c>
      <c r="D29" s="107">
        <v>113.383</v>
      </c>
      <c r="E29" s="108">
        <v>105.14700000000001</v>
      </c>
      <c r="F29" s="109"/>
      <c r="G29" s="108">
        <v>103.833</v>
      </c>
      <c r="H29" s="109"/>
      <c r="I29" s="107">
        <v>103.846</v>
      </c>
      <c r="J29" s="3"/>
    </row>
    <row r="30" spans="1:10" x14ac:dyDescent="0.2">
      <c r="A30" s="110" t="s">
        <v>118</v>
      </c>
      <c r="B30" s="111" t="s">
        <v>38</v>
      </c>
      <c r="C30" s="112">
        <v>88.248999999999995</v>
      </c>
      <c r="D30" s="113">
        <v>88.772999999999996</v>
      </c>
      <c r="E30" s="114">
        <v>87.445999999999998</v>
      </c>
      <c r="F30" s="115"/>
      <c r="G30" s="114">
        <v>87.165999999999997</v>
      </c>
      <c r="H30" s="115"/>
      <c r="I30" s="116">
        <v>92.83</v>
      </c>
      <c r="J30" s="3"/>
    </row>
    <row r="31" spans="1:10" x14ac:dyDescent="0.2">
      <c r="A31" s="73" t="s">
        <v>39</v>
      </c>
      <c r="B31" s="111"/>
      <c r="C31" s="117"/>
      <c r="D31" s="118"/>
      <c r="E31" s="119"/>
      <c r="F31" s="120"/>
      <c r="G31" s="119"/>
      <c r="H31" s="120"/>
      <c r="I31" s="121"/>
      <c r="J31" s="3"/>
    </row>
    <row r="32" spans="1:10" x14ac:dyDescent="0.2">
      <c r="A32" s="122" t="s">
        <v>122</v>
      </c>
      <c r="B32" s="111" t="s">
        <v>38</v>
      </c>
      <c r="C32" s="112">
        <v>110.658</v>
      </c>
      <c r="D32" s="123">
        <v>106.723</v>
      </c>
      <c r="E32" s="124">
        <v>100.779</v>
      </c>
      <c r="F32" s="125"/>
      <c r="G32" s="124">
        <v>99.921999999999997</v>
      </c>
      <c r="H32" s="125"/>
      <c r="I32" s="121">
        <v>97.56</v>
      </c>
      <c r="J32" s="3"/>
    </row>
    <row r="33" spans="1:10" x14ac:dyDescent="0.2">
      <c r="A33" s="122" t="s">
        <v>123</v>
      </c>
      <c r="B33" s="111" t="s">
        <v>38</v>
      </c>
      <c r="C33" s="112">
        <v>120.366</v>
      </c>
      <c r="D33" s="123">
        <v>113.33</v>
      </c>
      <c r="E33" s="124">
        <v>112.069</v>
      </c>
      <c r="F33" s="125"/>
      <c r="G33" s="124">
        <v>111.251</v>
      </c>
      <c r="H33" s="125"/>
      <c r="I33" s="121">
        <v>113.11199999999999</v>
      </c>
      <c r="J33" s="3"/>
    </row>
    <row r="34" spans="1:10" x14ac:dyDescent="0.2">
      <c r="A34" s="73" t="s">
        <v>124</v>
      </c>
      <c r="B34" s="111" t="s">
        <v>38</v>
      </c>
      <c r="C34" s="112">
        <v>124.289</v>
      </c>
      <c r="D34" s="123">
        <v>113.032</v>
      </c>
      <c r="E34" s="124">
        <v>112.351</v>
      </c>
      <c r="F34" s="125"/>
      <c r="G34" s="124">
        <v>108.973</v>
      </c>
      <c r="H34" s="125"/>
      <c r="I34" s="126">
        <v>113.64</v>
      </c>
      <c r="J34" s="3"/>
    </row>
    <row r="35" spans="1:10" x14ac:dyDescent="0.2">
      <c r="A35" s="73" t="s">
        <v>125</v>
      </c>
      <c r="B35" s="111" t="s">
        <v>38</v>
      </c>
      <c r="C35" s="112">
        <v>128.58099999999999</v>
      </c>
      <c r="D35" s="123">
        <v>123.401</v>
      </c>
      <c r="E35" s="124">
        <v>121.86499999999999</v>
      </c>
      <c r="F35" s="125"/>
      <c r="G35" s="124">
        <v>121.246</v>
      </c>
      <c r="H35" s="125"/>
      <c r="I35" s="126">
        <v>118.75</v>
      </c>
      <c r="J35" s="3"/>
    </row>
    <row r="36" spans="1:10" x14ac:dyDescent="0.2">
      <c r="A36" s="122" t="s">
        <v>126</v>
      </c>
      <c r="B36" s="111" t="s">
        <v>38</v>
      </c>
      <c r="C36" s="112">
        <v>154.02799999999999</v>
      </c>
      <c r="D36" s="123">
        <v>149.18100000000001</v>
      </c>
      <c r="E36" s="124">
        <v>134.39400000000001</v>
      </c>
      <c r="F36" s="125"/>
      <c r="G36" s="124">
        <v>130.39099999999999</v>
      </c>
      <c r="H36" s="125"/>
      <c r="I36" s="121">
        <v>125.48099999999999</v>
      </c>
      <c r="J36" s="3"/>
    </row>
    <row r="37" spans="1:10" x14ac:dyDescent="0.2">
      <c r="A37" s="73" t="s">
        <v>127</v>
      </c>
      <c r="B37" s="111" t="s">
        <v>38</v>
      </c>
      <c r="C37" s="112">
        <v>154.745</v>
      </c>
      <c r="D37" s="123">
        <v>149.434</v>
      </c>
      <c r="E37" s="124">
        <v>134.89599999999999</v>
      </c>
      <c r="F37" s="125"/>
      <c r="G37" s="124">
        <v>130.77000000000001</v>
      </c>
      <c r="H37" s="125"/>
      <c r="I37" s="121">
        <v>126.83</v>
      </c>
      <c r="J37" s="3"/>
    </row>
    <row r="38" spans="1:10" x14ac:dyDescent="0.2">
      <c r="A38" s="73" t="s">
        <v>128</v>
      </c>
      <c r="B38" s="111" t="s">
        <v>38</v>
      </c>
      <c r="C38" s="112">
        <v>151.678</v>
      </c>
      <c r="D38" s="123">
        <v>147.45099999999999</v>
      </c>
      <c r="E38" s="124">
        <v>132.51499999999999</v>
      </c>
      <c r="F38" s="125"/>
      <c r="G38" s="124">
        <v>128.68199999999999</v>
      </c>
      <c r="H38" s="125"/>
      <c r="I38" s="121">
        <v>122.64</v>
      </c>
      <c r="J38" s="3"/>
    </row>
    <row r="39" spans="1:10" ht="6.95" customHeight="1" thickBot="1" x14ac:dyDescent="0.25">
      <c r="A39" s="127"/>
      <c r="B39" s="128"/>
      <c r="C39" s="129"/>
      <c r="D39" s="130"/>
      <c r="E39" s="131"/>
      <c r="F39" s="132"/>
      <c r="G39" s="131"/>
      <c r="H39" s="132"/>
      <c r="I39" s="133"/>
      <c r="J39" s="3"/>
    </row>
    <row r="40" spans="1:10" x14ac:dyDescent="0.2">
      <c r="A40" s="134" t="s">
        <v>152</v>
      </c>
      <c r="B40" s="135"/>
      <c r="C40" s="135"/>
      <c r="D40" s="135"/>
      <c r="E40" s="135"/>
      <c r="F40" s="135"/>
      <c r="G40" s="135"/>
      <c r="H40" s="135"/>
      <c r="I40" s="135"/>
      <c r="J40" s="3"/>
    </row>
    <row r="41" spans="1:10" x14ac:dyDescent="0.2">
      <c r="A41" s="136" t="s">
        <v>161</v>
      </c>
      <c r="B41" s="135"/>
      <c r="C41" s="135"/>
      <c r="D41" s="135"/>
      <c r="E41" s="135"/>
      <c r="F41" s="135"/>
      <c r="G41" s="135"/>
      <c r="H41" s="135"/>
      <c r="I41" s="135"/>
      <c r="J41" s="3"/>
    </row>
    <row r="42" spans="1:10" ht="6.95" customHeight="1" x14ac:dyDescent="0.2">
      <c r="I42" s="2"/>
      <c r="J42" s="3"/>
    </row>
    <row r="43" spans="1:10" s="137" customFormat="1" ht="24.95" customHeight="1" thickBot="1" x14ac:dyDescent="0.25">
      <c r="A43" s="9" t="s">
        <v>129</v>
      </c>
      <c r="B43" s="10"/>
      <c r="C43" s="11"/>
      <c r="D43" s="12"/>
      <c r="E43" s="13"/>
      <c r="F43" s="14"/>
      <c r="G43" s="10"/>
      <c r="H43" s="15"/>
      <c r="I43" s="10"/>
    </row>
    <row r="44" spans="1:10" s="137" customFormat="1" ht="18" customHeight="1" x14ac:dyDescent="0.2">
      <c r="A44" s="138" t="s">
        <v>130</v>
      </c>
      <c r="B44" s="139" t="s">
        <v>22</v>
      </c>
      <c r="C44" s="140" t="s">
        <v>57</v>
      </c>
      <c r="D44" s="141">
        <v>75370</v>
      </c>
      <c r="E44" s="142">
        <v>68520</v>
      </c>
      <c r="F44" s="143"/>
      <c r="G44" s="142">
        <v>64559</v>
      </c>
      <c r="H44" s="144"/>
      <c r="I44" s="145">
        <v>65514</v>
      </c>
    </row>
    <row r="45" spans="1:10" s="137" customFormat="1" ht="22.5" x14ac:dyDescent="0.2">
      <c r="A45" s="147" t="s">
        <v>159</v>
      </c>
      <c r="B45" s="148" t="s">
        <v>8</v>
      </c>
      <c r="C45" s="149" t="s">
        <v>57</v>
      </c>
      <c r="D45" s="150">
        <v>5.2</v>
      </c>
      <c r="E45" s="151">
        <v>5.0999999999999996</v>
      </c>
      <c r="F45" s="152"/>
      <c r="G45" s="151">
        <v>5</v>
      </c>
      <c r="H45" s="153"/>
      <c r="I45" s="154">
        <v>5</v>
      </c>
    </row>
    <row r="46" spans="1:10" s="137" customFormat="1" ht="12" customHeight="1" x14ac:dyDescent="0.2">
      <c r="A46" s="155"/>
      <c r="B46" s="156"/>
      <c r="C46" s="156"/>
      <c r="D46" s="157"/>
      <c r="E46" s="156"/>
      <c r="F46" s="156"/>
      <c r="G46" s="156"/>
      <c r="H46" s="156"/>
      <c r="I46" s="156"/>
    </row>
    <row r="47" spans="1:10" s="137" customFormat="1" ht="18" customHeight="1" x14ac:dyDescent="0.2">
      <c r="A47" s="158" t="s">
        <v>131</v>
      </c>
      <c r="B47" s="159" t="s">
        <v>9</v>
      </c>
      <c r="C47" s="160" t="s">
        <v>57</v>
      </c>
      <c r="D47" s="161">
        <v>1301159.7600000002</v>
      </c>
      <c r="E47" s="162">
        <v>1152490</v>
      </c>
      <c r="F47" s="163"/>
      <c r="G47" s="162">
        <v>1079009.6370000001</v>
      </c>
      <c r="H47" s="164"/>
      <c r="I47" s="165">
        <v>1098745.3829999994</v>
      </c>
    </row>
    <row r="48" spans="1:10" s="137" customFormat="1" ht="22.5" x14ac:dyDescent="0.2">
      <c r="A48" s="166" t="s">
        <v>48</v>
      </c>
      <c r="B48" s="148" t="s">
        <v>8</v>
      </c>
      <c r="C48" s="149" t="s">
        <v>57</v>
      </c>
      <c r="D48" s="167">
        <v>2.2000000000000002</v>
      </c>
      <c r="E48" s="151">
        <v>2.2000000000000002</v>
      </c>
      <c r="F48" s="152"/>
      <c r="G48" s="151">
        <v>2.3288018653175975</v>
      </c>
      <c r="H48" s="153"/>
      <c r="I48" s="154">
        <v>2.3288018653175975</v>
      </c>
    </row>
    <row r="49" spans="1:10" s="137" customFormat="1" ht="13.5" customHeight="1" x14ac:dyDescent="0.2">
      <c r="A49" s="155"/>
      <c r="B49" s="156"/>
      <c r="C49" s="156"/>
      <c r="D49" s="156"/>
      <c r="E49" s="156"/>
      <c r="F49" s="156"/>
      <c r="G49" s="156"/>
      <c r="H49" s="156"/>
      <c r="I49" s="156"/>
    </row>
    <row r="50" spans="1:10" s="137" customFormat="1" ht="18" customHeight="1" x14ac:dyDescent="0.2">
      <c r="A50" s="158" t="s">
        <v>132</v>
      </c>
      <c r="B50" s="159" t="s">
        <v>9</v>
      </c>
      <c r="C50" s="160" t="s">
        <v>57</v>
      </c>
      <c r="D50" s="161">
        <v>8130406.129999999</v>
      </c>
      <c r="E50" s="162">
        <v>6689878.1659999993</v>
      </c>
      <c r="F50" s="163"/>
      <c r="G50" s="162">
        <v>5863403.2300000004</v>
      </c>
      <c r="H50" s="164"/>
      <c r="I50" s="165">
        <v>6945153.5639999975</v>
      </c>
      <c r="J50" s="146"/>
    </row>
    <row r="51" spans="1:10" s="137" customFormat="1" ht="22.5" x14ac:dyDescent="0.2">
      <c r="A51" s="166" t="s">
        <v>48</v>
      </c>
      <c r="B51" s="148" t="s">
        <v>8</v>
      </c>
      <c r="C51" s="149" t="s">
        <v>57</v>
      </c>
      <c r="D51" s="167">
        <v>1.5</v>
      </c>
      <c r="E51" s="151">
        <v>1.6</v>
      </c>
      <c r="F51" s="152"/>
      <c r="G51" s="151">
        <v>1.6</v>
      </c>
      <c r="H51" s="153"/>
      <c r="I51" s="154">
        <v>1.7</v>
      </c>
    </row>
    <row r="52" spans="1:10" s="137" customFormat="1" ht="6" customHeight="1" x14ac:dyDescent="0.2">
      <c r="A52" s="155"/>
      <c r="B52" s="155"/>
      <c r="C52" s="155"/>
      <c r="D52" s="155"/>
      <c r="E52" s="155"/>
      <c r="F52" s="155"/>
      <c r="G52" s="155"/>
      <c r="H52" s="155"/>
      <c r="I52" s="155"/>
    </row>
    <row r="53" spans="1:10" s="137" customFormat="1" ht="12.75" customHeight="1" x14ac:dyDescent="0.2">
      <c r="B53" s="168"/>
      <c r="C53" s="168"/>
      <c r="D53" s="168"/>
      <c r="E53" s="168"/>
      <c r="F53" s="168"/>
      <c r="G53" s="168"/>
      <c r="H53" s="168"/>
      <c r="I53" s="168"/>
    </row>
    <row r="54" spans="1:10" s="137" customFormat="1" ht="18" customHeight="1" x14ac:dyDescent="0.2">
      <c r="A54" s="158" t="s">
        <v>133</v>
      </c>
      <c r="B54" s="159" t="s">
        <v>9</v>
      </c>
      <c r="C54" s="160" t="s">
        <v>57</v>
      </c>
      <c r="D54" s="161">
        <v>2980691.7600000002</v>
      </c>
      <c r="E54" s="162">
        <v>2509602.5380000002</v>
      </c>
      <c r="F54" s="163"/>
      <c r="G54" s="162">
        <v>2165896.4400000004</v>
      </c>
      <c r="H54" s="164"/>
      <c r="I54" s="165">
        <v>2507686.6349999998</v>
      </c>
    </row>
    <row r="55" spans="1:10" s="137" customFormat="1" ht="22.5" x14ac:dyDescent="0.2">
      <c r="A55" s="169" t="s">
        <v>48</v>
      </c>
      <c r="B55" s="170" t="s">
        <v>8</v>
      </c>
      <c r="C55" s="171" t="s">
        <v>57</v>
      </c>
      <c r="D55" s="172">
        <v>2.2999999999999998</v>
      </c>
      <c r="E55" s="173">
        <v>2.2999999999999998</v>
      </c>
      <c r="F55" s="174"/>
      <c r="G55" s="173">
        <v>2.2999999999999998</v>
      </c>
      <c r="H55" s="175"/>
      <c r="I55" s="176">
        <v>2.4</v>
      </c>
    </row>
    <row r="56" spans="1:10" s="137" customFormat="1" ht="3" customHeight="1" x14ac:dyDescent="0.2">
      <c r="A56" s="166"/>
      <c r="B56" s="148"/>
      <c r="C56" s="149"/>
      <c r="D56" s="167"/>
      <c r="E56" s="151"/>
      <c r="F56" s="152"/>
      <c r="G56" s="151"/>
      <c r="H56" s="153"/>
      <c r="I56" s="154"/>
    </row>
    <row r="57" spans="1:10" s="137" customFormat="1" ht="6" customHeight="1" x14ac:dyDescent="0.2">
      <c r="B57" s="168"/>
      <c r="C57" s="168"/>
      <c r="D57" s="168"/>
      <c r="E57" s="168"/>
      <c r="F57" s="168"/>
      <c r="G57" s="168"/>
      <c r="H57" s="168"/>
      <c r="I57" s="168"/>
    </row>
    <row r="58" spans="1:10" s="137" customFormat="1" ht="18" customHeight="1" x14ac:dyDescent="0.2">
      <c r="A58" s="177" t="s">
        <v>134</v>
      </c>
      <c r="B58" s="178" t="s">
        <v>9</v>
      </c>
      <c r="C58" s="160" t="s">
        <v>57</v>
      </c>
      <c r="D58" s="179">
        <v>23.4</v>
      </c>
      <c r="E58" s="180">
        <v>22</v>
      </c>
      <c r="F58" s="181"/>
      <c r="G58" s="180">
        <v>19.245360000000002</v>
      </c>
      <c r="H58" s="182"/>
      <c r="I58" s="183">
        <v>21.103540000000002</v>
      </c>
    </row>
    <row r="59" spans="1:10" s="137" customFormat="1" ht="13.5" thickBot="1" x14ac:dyDescent="0.25">
      <c r="A59" s="184" t="s">
        <v>49</v>
      </c>
      <c r="B59" s="185" t="s">
        <v>9</v>
      </c>
      <c r="C59" s="186" t="s">
        <v>57</v>
      </c>
      <c r="D59" s="187">
        <v>29.2</v>
      </c>
      <c r="E59" s="188">
        <v>26.343668433570318</v>
      </c>
      <c r="F59" s="189"/>
      <c r="G59" s="188">
        <v>23.21461</v>
      </c>
      <c r="H59" s="190"/>
      <c r="I59" s="191">
        <v>24.74024</v>
      </c>
    </row>
    <row r="60" spans="1:10" s="137" customFormat="1" ht="14.25" customHeight="1" x14ac:dyDescent="0.2">
      <c r="A60" s="193" t="s">
        <v>162</v>
      </c>
      <c r="B60" s="192"/>
      <c r="C60" s="192"/>
      <c r="D60" s="192"/>
      <c r="E60" s="192"/>
      <c r="F60" s="192"/>
      <c r="G60" s="192"/>
      <c r="H60" s="192"/>
      <c r="I60" s="192"/>
    </row>
    <row r="61" spans="1:10" s="137" customFormat="1" ht="6.95" customHeight="1" x14ac:dyDescent="0.2">
      <c r="A61" s="193"/>
    </row>
    <row r="62" spans="1:10" ht="24.75" customHeight="1" thickBot="1" x14ac:dyDescent="0.25">
      <c r="A62" s="9" t="s">
        <v>186</v>
      </c>
      <c r="B62" s="10"/>
      <c r="C62" s="11"/>
      <c r="D62" s="12"/>
      <c r="E62" s="13"/>
      <c r="F62" s="14"/>
      <c r="G62" s="10"/>
      <c r="H62" s="15"/>
      <c r="I62" s="10"/>
    </row>
    <row r="63" spans="1:10" ht="12.75" x14ac:dyDescent="0.2">
      <c r="A63" s="194" t="s">
        <v>135</v>
      </c>
      <c r="B63" s="195"/>
      <c r="C63" s="195"/>
      <c r="D63" s="195"/>
      <c r="E63" s="195"/>
      <c r="F63" s="196"/>
      <c r="G63" s="195"/>
      <c r="H63" s="196"/>
      <c r="I63" s="195"/>
    </row>
    <row r="64" spans="1:10" x14ac:dyDescent="0.2">
      <c r="A64" s="197" t="s">
        <v>60</v>
      </c>
      <c r="B64" s="198" t="s">
        <v>30</v>
      </c>
      <c r="C64" s="199">
        <v>1497.0850062285576</v>
      </c>
      <c r="D64" s="200">
        <v>1416.5088034684982</v>
      </c>
      <c r="E64" s="201">
        <v>1363</v>
      </c>
      <c r="F64" s="202"/>
      <c r="G64" s="203">
        <v>1304</v>
      </c>
      <c r="H64" s="203"/>
      <c r="I64" s="204">
        <v>1287</v>
      </c>
    </row>
    <row r="65" spans="1:9" x14ac:dyDescent="0.2">
      <c r="A65" s="205" t="s">
        <v>61</v>
      </c>
      <c r="B65" s="206" t="s">
        <v>30</v>
      </c>
      <c r="C65" s="207">
        <v>1235.5864788259476</v>
      </c>
      <c r="D65" s="208">
        <v>1169.3169444358348</v>
      </c>
      <c r="E65" s="209">
        <v>1131</v>
      </c>
      <c r="F65" s="210"/>
      <c r="G65" s="208">
        <v>1087</v>
      </c>
      <c r="H65" s="208"/>
      <c r="I65" s="211">
        <v>1068</v>
      </c>
    </row>
    <row r="66" spans="1:9" ht="12" thickBot="1" x14ac:dyDescent="0.25">
      <c r="A66" s="212" t="s">
        <v>62</v>
      </c>
      <c r="B66" s="213" t="s">
        <v>30</v>
      </c>
      <c r="C66" s="214">
        <v>1158.4217052857528</v>
      </c>
      <c r="D66" s="215">
        <v>1092.42672612094</v>
      </c>
      <c r="E66" s="216">
        <v>1055</v>
      </c>
      <c r="F66" s="217"/>
      <c r="G66" s="215">
        <v>1014</v>
      </c>
      <c r="H66" s="215"/>
      <c r="I66" s="218">
        <v>997</v>
      </c>
    </row>
    <row r="67" spans="1:9" ht="25.5" customHeight="1" x14ac:dyDescent="0.2">
      <c r="A67" s="525" t="s">
        <v>178</v>
      </c>
      <c r="B67" s="526"/>
      <c r="C67" s="526"/>
      <c r="D67" s="526"/>
      <c r="E67" s="526"/>
      <c r="F67" s="526"/>
      <c r="G67" s="526"/>
      <c r="H67" s="526"/>
      <c r="I67" s="526"/>
    </row>
    <row r="68" spans="1:9" ht="25.5" customHeight="1" x14ac:dyDescent="0.2">
      <c r="A68" s="530" t="s">
        <v>189</v>
      </c>
      <c r="B68" s="530"/>
      <c r="C68" s="530"/>
      <c r="D68" s="530"/>
      <c r="E68" s="530"/>
      <c r="F68" s="530"/>
      <c r="G68" s="530"/>
      <c r="H68" s="530"/>
      <c r="I68" s="530"/>
    </row>
    <row r="69" spans="1:9" ht="24.75" customHeight="1" x14ac:dyDescent="0.2">
      <c r="A69" s="529" t="s">
        <v>163</v>
      </c>
      <c r="B69" s="529"/>
      <c r="C69" s="529"/>
      <c r="D69" s="529"/>
      <c r="E69" s="529"/>
      <c r="F69" s="529"/>
      <c r="G69" s="529"/>
      <c r="H69" s="529"/>
      <c r="I69" s="529"/>
    </row>
    <row r="70" spans="1:9" ht="6.95" customHeight="1" x14ac:dyDescent="0.2">
      <c r="B70" s="219"/>
      <c r="C70" s="219"/>
      <c r="D70" s="219"/>
      <c r="E70" s="219"/>
      <c r="F70" s="219"/>
      <c r="G70" s="219"/>
      <c r="H70" s="219"/>
      <c r="I70" s="219"/>
    </row>
    <row r="71" spans="1:9" ht="24.75" customHeight="1" thickBot="1" x14ac:dyDescent="0.25">
      <c r="A71" s="9" t="s">
        <v>136</v>
      </c>
      <c r="B71" s="10"/>
      <c r="C71" s="11"/>
      <c r="D71" s="12"/>
      <c r="E71" s="13"/>
      <c r="F71" s="14"/>
      <c r="G71" s="10"/>
      <c r="H71" s="15"/>
      <c r="I71" s="10"/>
    </row>
    <row r="72" spans="1:9" x14ac:dyDescent="0.2">
      <c r="A72" s="122"/>
      <c r="B72" s="220"/>
      <c r="C72" s="220"/>
      <c r="D72" s="220"/>
      <c r="E72" s="220"/>
      <c r="F72" s="221"/>
      <c r="G72" s="220"/>
      <c r="H72" s="221"/>
      <c r="I72" s="220"/>
    </row>
    <row r="73" spans="1:9" x14ac:dyDescent="0.2">
      <c r="A73" s="222" t="s">
        <v>137</v>
      </c>
      <c r="B73" s="223" t="s">
        <v>9</v>
      </c>
      <c r="C73" s="224">
        <v>229745.48400000014</v>
      </c>
      <c r="D73" s="225">
        <v>238265.24500000002</v>
      </c>
      <c r="E73" s="226">
        <v>199465.27900000013</v>
      </c>
      <c r="F73" s="227"/>
      <c r="G73" s="228">
        <v>168763.11699999994</v>
      </c>
      <c r="H73" s="225"/>
      <c r="I73" s="229">
        <v>195415.17599999998</v>
      </c>
    </row>
    <row r="74" spans="1:9" x14ac:dyDescent="0.2">
      <c r="A74" s="73" t="s">
        <v>100</v>
      </c>
      <c r="B74" s="230"/>
      <c r="C74" s="231"/>
      <c r="D74" s="232"/>
      <c r="E74" s="233"/>
      <c r="F74" s="234"/>
      <c r="G74" s="232"/>
      <c r="H74" s="234"/>
      <c r="I74" s="235"/>
    </row>
    <row r="75" spans="1:9" x14ac:dyDescent="0.2">
      <c r="A75" s="236" t="s">
        <v>101</v>
      </c>
      <c r="B75" s="237" t="s">
        <v>9</v>
      </c>
      <c r="C75" s="238">
        <v>911.77799999999991</v>
      </c>
      <c r="D75" s="239">
        <v>1334.9470000000001</v>
      </c>
      <c r="E75" s="240">
        <v>1241.9719999999998</v>
      </c>
      <c r="F75" s="241"/>
      <c r="G75" s="239">
        <v>1994.6189999999995</v>
      </c>
      <c r="H75" s="241"/>
      <c r="I75" s="242">
        <v>1641.0370000000003</v>
      </c>
    </row>
    <row r="76" spans="1:9" x14ac:dyDescent="0.2">
      <c r="A76" s="236" t="s">
        <v>154</v>
      </c>
      <c r="B76" s="243" t="s">
        <v>9</v>
      </c>
      <c r="C76" s="238">
        <v>29941.146999999994</v>
      </c>
      <c r="D76" s="239">
        <v>30004.710999999999</v>
      </c>
      <c r="E76" s="240">
        <v>23729.579999999987</v>
      </c>
      <c r="F76" s="241"/>
      <c r="G76" s="239">
        <v>25164.995000000003</v>
      </c>
      <c r="H76" s="241"/>
      <c r="I76" s="242">
        <v>31688.146000000004</v>
      </c>
    </row>
    <row r="77" spans="1:9" x14ac:dyDescent="0.2">
      <c r="A77" s="244" t="s">
        <v>102</v>
      </c>
      <c r="B77" s="245" t="s">
        <v>9</v>
      </c>
      <c r="C77" s="246">
        <v>4896.0950000000003</v>
      </c>
      <c r="D77" s="247">
        <v>5446.3960000000006</v>
      </c>
      <c r="E77" s="248">
        <v>14171.656000000014</v>
      </c>
      <c r="F77" s="249"/>
      <c r="G77" s="247">
        <v>12242.961000000003</v>
      </c>
      <c r="H77" s="249"/>
      <c r="I77" s="250">
        <v>11828.863000000003</v>
      </c>
    </row>
    <row r="78" spans="1:9" x14ac:dyDescent="0.2">
      <c r="A78" s="236" t="s">
        <v>103</v>
      </c>
      <c r="B78" s="245" t="s">
        <v>9</v>
      </c>
      <c r="C78" s="246">
        <v>168499.48300000015</v>
      </c>
      <c r="D78" s="247">
        <v>179439.04600000003</v>
      </c>
      <c r="E78" s="248">
        <v>138673.73400000008</v>
      </c>
      <c r="F78" s="249"/>
      <c r="G78" s="247">
        <v>107673.23399999994</v>
      </c>
      <c r="H78" s="249"/>
      <c r="I78" s="250">
        <v>121574.35399999996</v>
      </c>
    </row>
    <row r="79" spans="1:9" x14ac:dyDescent="0.2">
      <c r="A79" s="236" t="s">
        <v>104</v>
      </c>
      <c r="B79" s="251" t="s">
        <v>9</v>
      </c>
      <c r="C79" s="252">
        <v>8185.3450000000021</v>
      </c>
      <c r="D79" s="253">
        <v>9798.0529999999981</v>
      </c>
      <c r="E79" s="254">
        <v>7802.0290000000059</v>
      </c>
      <c r="F79" s="255"/>
      <c r="G79" s="253">
        <v>7844.43</v>
      </c>
      <c r="H79" s="255"/>
      <c r="I79" s="250">
        <v>9322.625</v>
      </c>
    </row>
    <row r="80" spans="1:9" x14ac:dyDescent="0.2">
      <c r="A80" s="236" t="s">
        <v>105</v>
      </c>
      <c r="B80" s="251" t="s">
        <v>9</v>
      </c>
      <c r="C80" s="252">
        <v>17003.146999999997</v>
      </c>
      <c r="D80" s="253">
        <v>12006.130999999999</v>
      </c>
      <c r="E80" s="254">
        <v>13739.426000000003</v>
      </c>
      <c r="F80" s="255"/>
      <c r="G80" s="253">
        <v>13678.228999999999</v>
      </c>
      <c r="H80" s="255"/>
      <c r="I80" s="250">
        <v>18404.815000000002</v>
      </c>
    </row>
    <row r="81" spans="1:9" x14ac:dyDescent="0.2">
      <c r="A81" s="236" t="s">
        <v>106</v>
      </c>
      <c r="B81" s="243" t="s">
        <v>9</v>
      </c>
      <c r="C81" s="238">
        <v>308.48900000000003</v>
      </c>
      <c r="D81" s="239">
        <v>235.96100000000001</v>
      </c>
      <c r="E81" s="240">
        <v>106.88200000000001</v>
      </c>
      <c r="F81" s="241"/>
      <c r="G81" s="239">
        <v>164.64899999999994</v>
      </c>
      <c r="H81" s="241"/>
      <c r="I81" s="250">
        <v>955.3359999999999</v>
      </c>
    </row>
    <row r="82" spans="1:9" ht="6.95" customHeight="1" x14ac:dyDescent="0.2">
      <c r="A82" s="236"/>
      <c r="B82" s="256"/>
      <c r="C82" s="257"/>
      <c r="D82" s="258"/>
      <c r="E82" s="259"/>
      <c r="F82" s="260"/>
      <c r="G82" s="258"/>
      <c r="H82" s="260"/>
      <c r="I82" s="261"/>
    </row>
    <row r="83" spans="1:9" x14ac:dyDescent="0.2">
      <c r="A83" s="262" t="s">
        <v>11</v>
      </c>
      <c r="B83" s="263" t="s">
        <v>8</v>
      </c>
      <c r="C83" s="264">
        <v>0.29705844914463059</v>
      </c>
      <c r="D83" s="264">
        <v>0.30389913662522117</v>
      </c>
      <c r="E83" s="265">
        <v>0.31353332711977233</v>
      </c>
      <c r="F83" s="266"/>
      <c r="G83" s="267">
        <v>0.31393471474473339</v>
      </c>
      <c r="H83" s="266"/>
      <c r="I83" s="268">
        <v>0.32622038295479527</v>
      </c>
    </row>
    <row r="84" spans="1:9" ht="12.75" x14ac:dyDescent="0.2">
      <c r="A84" s="269"/>
      <c r="B84" s="258"/>
      <c r="C84" s="258"/>
      <c r="D84" s="258"/>
      <c r="E84" s="258"/>
      <c r="F84" s="258"/>
      <c r="G84" s="258"/>
      <c r="H84" s="258"/>
      <c r="I84" s="258"/>
    </row>
    <row r="85" spans="1:9" x14ac:dyDescent="0.2">
      <c r="A85" s="222" t="s">
        <v>138</v>
      </c>
      <c r="B85" s="270" t="s">
        <v>9</v>
      </c>
      <c r="C85" s="271">
        <v>518024.53299999994</v>
      </c>
      <c r="D85" s="272">
        <v>469790.19200000004</v>
      </c>
      <c r="E85" s="273">
        <v>408142.64699999988</v>
      </c>
      <c r="F85" s="274"/>
      <c r="G85" s="275">
        <v>352193.66399999987</v>
      </c>
      <c r="H85" s="276"/>
      <c r="I85" s="277">
        <v>424293.08799999993</v>
      </c>
    </row>
    <row r="86" spans="1:9" x14ac:dyDescent="0.2">
      <c r="A86" s="73" t="s">
        <v>100</v>
      </c>
      <c r="B86" s="230"/>
      <c r="C86" s="231"/>
      <c r="D86" s="232"/>
      <c r="E86" s="233"/>
      <c r="F86" s="234"/>
      <c r="G86" s="232"/>
      <c r="H86" s="234"/>
      <c r="I86" s="235"/>
    </row>
    <row r="87" spans="1:9" x14ac:dyDescent="0.2">
      <c r="A87" s="236" t="s">
        <v>101</v>
      </c>
      <c r="B87" s="237" t="s">
        <v>9</v>
      </c>
      <c r="C87" s="238">
        <v>514.12800000000004</v>
      </c>
      <c r="D87" s="239">
        <v>486.95800000000008</v>
      </c>
      <c r="E87" s="240">
        <v>1832.8570000000002</v>
      </c>
      <c r="F87" s="241"/>
      <c r="G87" s="239">
        <v>2049.9119999999998</v>
      </c>
      <c r="H87" s="241"/>
      <c r="I87" s="242">
        <v>2112.0930000000003</v>
      </c>
    </row>
    <row r="88" spans="1:9" x14ac:dyDescent="0.2">
      <c r="A88" s="236" t="s">
        <v>154</v>
      </c>
      <c r="B88" s="243" t="s">
        <v>9</v>
      </c>
      <c r="C88" s="238">
        <v>127108.67599999993</v>
      </c>
      <c r="D88" s="239">
        <v>135225.93400000001</v>
      </c>
      <c r="E88" s="240">
        <v>105156.32199999993</v>
      </c>
      <c r="F88" s="241"/>
      <c r="G88" s="239">
        <v>107880.24999999996</v>
      </c>
      <c r="H88" s="241"/>
      <c r="I88" s="242">
        <v>114034.35599999999</v>
      </c>
    </row>
    <row r="89" spans="1:9" x14ac:dyDescent="0.2">
      <c r="A89" s="244" t="s">
        <v>102</v>
      </c>
      <c r="B89" s="245" t="s">
        <v>9</v>
      </c>
      <c r="C89" s="246">
        <v>14570.369000000001</v>
      </c>
      <c r="D89" s="247">
        <v>13353.291999999999</v>
      </c>
      <c r="E89" s="248">
        <v>33306.744000000021</v>
      </c>
      <c r="F89" s="249"/>
      <c r="G89" s="247">
        <v>16756.347000000005</v>
      </c>
      <c r="H89" s="249"/>
      <c r="I89" s="250">
        <v>20965.33199999998</v>
      </c>
    </row>
    <row r="90" spans="1:9" x14ac:dyDescent="0.2">
      <c r="A90" s="236" t="s">
        <v>103</v>
      </c>
      <c r="B90" s="245" t="s">
        <v>9</v>
      </c>
      <c r="C90" s="246">
        <v>181759.02500000005</v>
      </c>
      <c r="D90" s="247">
        <v>175109.11799999999</v>
      </c>
      <c r="E90" s="248">
        <v>112359.26499999987</v>
      </c>
      <c r="F90" s="249"/>
      <c r="G90" s="247">
        <v>80165.777999999962</v>
      </c>
      <c r="H90" s="249"/>
      <c r="I90" s="250">
        <v>129683.90299999999</v>
      </c>
    </row>
    <row r="91" spans="1:9" x14ac:dyDescent="0.2">
      <c r="A91" s="236" t="s">
        <v>104</v>
      </c>
      <c r="B91" s="251" t="s">
        <v>9</v>
      </c>
      <c r="C91" s="252">
        <v>42874.171999999911</v>
      </c>
      <c r="D91" s="253">
        <v>44518.167999999998</v>
      </c>
      <c r="E91" s="254">
        <v>44933.699000000051</v>
      </c>
      <c r="F91" s="255"/>
      <c r="G91" s="253">
        <v>35784.247999999956</v>
      </c>
      <c r="H91" s="255"/>
      <c r="I91" s="250">
        <v>36575.297999999981</v>
      </c>
    </row>
    <row r="92" spans="1:9" x14ac:dyDescent="0.2">
      <c r="A92" s="236" t="s">
        <v>105</v>
      </c>
      <c r="B92" s="251" t="s">
        <v>9</v>
      </c>
      <c r="C92" s="252">
        <v>151065.26300000004</v>
      </c>
      <c r="D92" s="253">
        <v>97184.044999999998</v>
      </c>
      <c r="E92" s="254">
        <v>107873.02600000003</v>
      </c>
      <c r="F92" s="255"/>
      <c r="G92" s="253">
        <v>107003.77200000001</v>
      </c>
      <c r="H92" s="255"/>
      <c r="I92" s="250">
        <v>117051.11600000001</v>
      </c>
    </row>
    <row r="93" spans="1:9" x14ac:dyDescent="0.2">
      <c r="A93" s="236" t="s">
        <v>106</v>
      </c>
      <c r="B93" s="243" t="s">
        <v>9</v>
      </c>
      <c r="C93" s="238">
        <v>132.9</v>
      </c>
      <c r="D93" s="239">
        <v>3912.6769999999997</v>
      </c>
      <c r="E93" s="240">
        <v>2680.7340000000004</v>
      </c>
      <c r="F93" s="241"/>
      <c r="G93" s="239">
        <v>2553.3569999999995</v>
      </c>
      <c r="H93" s="241"/>
      <c r="I93" s="250">
        <v>3870.9900000000002</v>
      </c>
    </row>
    <row r="94" spans="1:9" ht="6.95" customHeight="1" x14ac:dyDescent="0.2">
      <c r="A94" s="236"/>
      <c r="B94" s="256"/>
      <c r="C94" s="257"/>
      <c r="D94" s="258"/>
      <c r="E94" s="259"/>
      <c r="F94" s="260"/>
      <c r="G94" s="258"/>
      <c r="H94" s="260"/>
      <c r="I94" s="261"/>
    </row>
    <row r="95" spans="1:9" ht="12" thickBot="1" x14ac:dyDescent="0.25">
      <c r="A95" s="278" t="s">
        <v>12</v>
      </c>
      <c r="B95" s="279" t="s">
        <v>8</v>
      </c>
      <c r="C95" s="280">
        <v>0.4926603605166554</v>
      </c>
      <c r="D95" s="280">
        <v>0.42908777742187049</v>
      </c>
      <c r="E95" s="281">
        <v>0.49087634634878508</v>
      </c>
      <c r="F95" s="282"/>
      <c r="G95" s="283">
        <v>0.51682548767472447</v>
      </c>
      <c r="H95" s="282"/>
      <c r="I95" s="283">
        <v>0.53051803281772347</v>
      </c>
    </row>
    <row r="96" spans="1:9" x14ac:dyDescent="0.2">
      <c r="A96" s="236" t="s">
        <v>164</v>
      </c>
      <c r="B96" s="284"/>
      <c r="C96" s="284"/>
      <c r="D96" s="284"/>
      <c r="E96" s="284"/>
      <c r="F96" s="284"/>
      <c r="G96" s="284"/>
      <c r="H96" s="284"/>
      <c r="I96" s="284"/>
    </row>
    <row r="97" spans="1:9" ht="14.25" customHeight="1" x14ac:dyDescent="0.2">
      <c r="A97" s="516" t="s">
        <v>165</v>
      </c>
      <c r="B97" s="284"/>
      <c r="C97" s="284"/>
      <c r="D97" s="284"/>
      <c r="E97" s="284"/>
      <c r="F97" s="284"/>
      <c r="G97" s="284"/>
      <c r="H97" s="284"/>
      <c r="I97" s="284"/>
    </row>
    <row r="98" spans="1:9" ht="6.95" customHeight="1" x14ac:dyDescent="0.2">
      <c r="A98" s="137"/>
      <c r="B98" s="137"/>
      <c r="C98" s="137"/>
      <c r="D98" s="137"/>
      <c r="E98" s="137"/>
      <c r="F98" s="137"/>
      <c r="G98" s="137"/>
      <c r="H98" s="137"/>
      <c r="I98" s="137"/>
    </row>
    <row r="99" spans="1:9" ht="24.75" customHeight="1" thickBot="1" x14ac:dyDescent="0.25">
      <c r="A99" s="9" t="s">
        <v>139</v>
      </c>
      <c r="B99" s="10"/>
      <c r="C99" s="11"/>
      <c r="D99" s="12"/>
      <c r="E99" s="13"/>
      <c r="F99" s="14"/>
      <c r="G99" s="10"/>
      <c r="H99" s="15"/>
      <c r="I99" s="10"/>
    </row>
    <row r="100" spans="1:9" x14ac:dyDescent="0.2">
      <c r="A100" s="285" t="s">
        <v>166</v>
      </c>
      <c r="B100" s="286"/>
      <c r="C100" s="287"/>
      <c r="D100" s="286"/>
      <c r="E100" s="286"/>
      <c r="F100" s="287"/>
      <c r="G100" s="286"/>
      <c r="H100" s="287"/>
      <c r="I100" s="286"/>
    </row>
    <row r="101" spans="1:9" ht="22.5" x14ac:dyDescent="0.2">
      <c r="A101" s="288" t="s">
        <v>51</v>
      </c>
      <c r="B101" s="289" t="s">
        <v>8</v>
      </c>
      <c r="C101" s="290">
        <v>79.7</v>
      </c>
      <c r="D101" s="291">
        <v>81.8</v>
      </c>
      <c r="E101" s="292">
        <v>81.3</v>
      </c>
      <c r="F101" s="293"/>
      <c r="G101" s="294">
        <v>85.7</v>
      </c>
      <c r="H101" s="294"/>
      <c r="I101" s="295">
        <v>82.8</v>
      </c>
    </row>
    <row r="102" spans="1:9" x14ac:dyDescent="0.2">
      <c r="A102" s="288" t="s">
        <v>52</v>
      </c>
      <c r="B102" s="289" t="s">
        <v>8</v>
      </c>
      <c r="C102" s="296">
        <v>72.599999999999994</v>
      </c>
      <c r="D102" s="291">
        <v>69.5</v>
      </c>
      <c r="E102" s="297">
        <v>69</v>
      </c>
      <c r="F102" s="298"/>
      <c r="G102" s="236">
        <v>70.099999999999994</v>
      </c>
      <c r="H102" s="236"/>
      <c r="I102" s="299">
        <v>68.400000000000006</v>
      </c>
    </row>
    <row r="103" spans="1:9" x14ac:dyDescent="0.2">
      <c r="A103" s="288" t="s">
        <v>53</v>
      </c>
      <c r="B103" s="289" t="s">
        <v>8</v>
      </c>
      <c r="C103" s="296">
        <v>47.4</v>
      </c>
      <c r="D103" s="291">
        <v>45.2</v>
      </c>
      <c r="E103" s="300">
        <v>46.1</v>
      </c>
      <c r="F103" s="293"/>
      <c r="G103" s="236">
        <v>43.4</v>
      </c>
      <c r="H103" s="236"/>
      <c r="I103" s="299">
        <v>38.700000000000003</v>
      </c>
    </row>
    <row r="104" spans="1:9" ht="23.25" thickBot="1" x14ac:dyDescent="0.25">
      <c r="A104" s="301" t="s">
        <v>54</v>
      </c>
      <c r="B104" s="302" t="s">
        <v>8</v>
      </c>
      <c r="C104" s="303">
        <v>36.799999999999997</v>
      </c>
      <c r="D104" s="304">
        <v>37.1</v>
      </c>
      <c r="E104" s="305">
        <v>37.5</v>
      </c>
      <c r="F104" s="306"/>
      <c r="G104" s="307">
        <v>37.6</v>
      </c>
      <c r="H104" s="307"/>
      <c r="I104" s="308">
        <v>38.6</v>
      </c>
    </row>
    <row r="105" spans="1:9" x14ac:dyDescent="0.2">
      <c r="A105" s="73" t="s">
        <v>167</v>
      </c>
      <c r="B105" s="236"/>
      <c r="C105" s="236"/>
      <c r="D105" s="236"/>
      <c r="E105" s="236"/>
      <c r="F105" s="236"/>
      <c r="G105" s="236"/>
      <c r="H105" s="236"/>
      <c r="I105" s="236"/>
    </row>
    <row r="106" spans="1:9" ht="6.95" customHeight="1" x14ac:dyDescent="0.2">
      <c r="A106" s="73"/>
      <c r="B106" s="236"/>
      <c r="C106" s="236"/>
      <c r="D106" s="236"/>
      <c r="E106" s="236"/>
      <c r="F106" s="236"/>
      <c r="G106" s="236"/>
      <c r="H106" s="236"/>
      <c r="I106" s="236"/>
    </row>
    <row r="107" spans="1:9" ht="24.75" customHeight="1" thickBot="1" x14ac:dyDescent="0.25">
      <c r="A107" s="9" t="s">
        <v>140</v>
      </c>
      <c r="B107" s="10"/>
      <c r="C107" s="11"/>
      <c r="D107" s="12"/>
      <c r="E107" s="13"/>
      <c r="F107" s="14"/>
      <c r="G107" s="10"/>
      <c r="H107" s="15"/>
      <c r="I107" s="10"/>
    </row>
    <row r="108" spans="1:9" x14ac:dyDescent="0.2">
      <c r="A108" s="309" t="s">
        <v>141</v>
      </c>
      <c r="B108" s="310"/>
      <c r="C108" s="311"/>
      <c r="D108" s="310"/>
      <c r="E108" s="310"/>
      <c r="F108" s="312"/>
      <c r="G108" s="310"/>
      <c r="H108" s="312"/>
      <c r="I108" s="310"/>
    </row>
    <row r="109" spans="1:9" x14ac:dyDescent="0.2">
      <c r="A109" s="313" t="s">
        <v>32</v>
      </c>
      <c r="B109" s="314" t="s">
        <v>22</v>
      </c>
      <c r="C109" s="315">
        <v>426</v>
      </c>
      <c r="D109" s="316">
        <v>424</v>
      </c>
      <c r="E109" s="317">
        <v>419</v>
      </c>
      <c r="F109" s="318"/>
      <c r="G109" s="319">
        <v>414</v>
      </c>
      <c r="H109" s="320"/>
      <c r="I109" s="316">
        <v>436</v>
      </c>
    </row>
    <row r="110" spans="1:9" x14ac:dyDescent="0.2">
      <c r="A110" s="122" t="s">
        <v>20</v>
      </c>
      <c r="B110" s="321">
        <v>1000</v>
      </c>
      <c r="C110" s="322">
        <v>18075</v>
      </c>
      <c r="D110" s="323">
        <v>15763</v>
      </c>
      <c r="E110" s="324">
        <v>7496.8509999999997</v>
      </c>
      <c r="F110" s="325"/>
      <c r="G110" s="326">
        <v>5735.5320000000002</v>
      </c>
      <c r="H110" s="327"/>
      <c r="I110" s="323">
        <v>19777.690999999999</v>
      </c>
    </row>
    <row r="111" spans="1:9" x14ac:dyDescent="0.2">
      <c r="A111" s="73" t="s">
        <v>120</v>
      </c>
      <c r="B111" s="237">
        <v>1000</v>
      </c>
      <c r="C111" s="238">
        <v>1573</v>
      </c>
      <c r="D111" s="239">
        <v>1191</v>
      </c>
      <c r="E111" s="328">
        <v>404.85399999999998</v>
      </c>
      <c r="F111" s="329"/>
      <c r="G111" s="240">
        <v>430.113</v>
      </c>
      <c r="H111" s="241"/>
      <c r="I111" s="239">
        <v>2011.6589999999978</v>
      </c>
    </row>
    <row r="112" spans="1:9" x14ac:dyDescent="0.2">
      <c r="A112" s="73" t="s">
        <v>121</v>
      </c>
      <c r="B112" s="237">
        <v>1000</v>
      </c>
      <c r="C112" s="238">
        <v>8642</v>
      </c>
      <c r="D112" s="239">
        <v>7666</v>
      </c>
      <c r="E112" s="328">
        <v>2891.4119999999998</v>
      </c>
      <c r="F112" s="329"/>
      <c r="G112" s="240">
        <v>2037.5440000000001</v>
      </c>
      <c r="H112" s="241"/>
      <c r="I112" s="239">
        <v>10342.761000000004</v>
      </c>
    </row>
    <row r="113" spans="1:9" x14ac:dyDescent="0.2">
      <c r="A113" s="194" t="s">
        <v>119</v>
      </c>
      <c r="B113" s="330">
        <v>1000</v>
      </c>
      <c r="C113" s="331">
        <v>20547.796999999999</v>
      </c>
      <c r="D113" s="332">
        <v>20332.895</v>
      </c>
      <c r="E113" s="333">
        <v>20807.955999999998</v>
      </c>
      <c r="F113" s="334"/>
      <c r="G113" s="335">
        <v>20166.991000000002</v>
      </c>
      <c r="H113" s="336"/>
      <c r="I113" s="332">
        <v>20514.351999999999</v>
      </c>
    </row>
    <row r="114" spans="1:9" ht="6.95" customHeight="1" thickBot="1" x14ac:dyDescent="0.25">
      <c r="A114" s="337"/>
      <c r="B114" s="338"/>
      <c r="C114" s="339"/>
      <c r="D114" s="340"/>
      <c r="E114" s="341"/>
      <c r="F114" s="342"/>
      <c r="G114" s="341"/>
      <c r="H114" s="342"/>
      <c r="I114" s="340"/>
    </row>
    <row r="115" spans="1:9" ht="19.5" customHeight="1" thickBot="1" x14ac:dyDescent="0.25">
      <c r="A115" s="343" t="s">
        <v>168</v>
      </c>
      <c r="B115" s="344"/>
      <c r="C115" s="344"/>
      <c r="D115" s="344"/>
      <c r="E115" s="344"/>
      <c r="F115" s="345"/>
      <c r="G115" s="344"/>
      <c r="H115" s="346"/>
      <c r="I115" s="344"/>
    </row>
    <row r="116" spans="1:9" x14ac:dyDescent="0.2">
      <c r="A116" s="347" t="s">
        <v>142</v>
      </c>
      <c r="B116" s="287"/>
      <c r="C116" s="287"/>
      <c r="D116" s="287"/>
      <c r="E116" s="287"/>
      <c r="F116" s="287"/>
      <c r="G116" s="287"/>
      <c r="H116" s="287"/>
      <c r="I116" s="287"/>
    </row>
    <row r="117" spans="1:9" x14ac:dyDescent="0.2">
      <c r="A117" s="73" t="s">
        <v>5</v>
      </c>
      <c r="B117" s="348" t="s">
        <v>22</v>
      </c>
      <c r="C117" s="349">
        <v>4852</v>
      </c>
      <c r="D117" s="350">
        <v>4714</v>
      </c>
      <c r="E117" s="351">
        <v>4655</v>
      </c>
      <c r="F117" s="352"/>
      <c r="G117" s="353">
        <v>4622</v>
      </c>
      <c r="H117" s="352"/>
      <c r="I117" s="354">
        <v>4568</v>
      </c>
    </row>
    <row r="118" spans="1:9" x14ac:dyDescent="0.2">
      <c r="A118" s="73" t="s">
        <v>1</v>
      </c>
      <c r="B118" s="355" t="s">
        <v>22</v>
      </c>
      <c r="C118" s="356">
        <v>3708</v>
      </c>
      <c r="D118" s="239">
        <v>3594</v>
      </c>
      <c r="E118" s="240">
        <v>3543</v>
      </c>
      <c r="F118" s="241"/>
      <c r="G118" s="239">
        <v>3519</v>
      </c>
      <c r="H118" s="241"/>
      <c r="I118" s="357">
        <v>3472</v>
      </c>
    </row>
    <row r="119" spans="1:9" x14ac:dyDescent="0.2">
      <c r="A119" s="73" t="s">
        <v>2</v>
      </c>
      <c r="B119" s="355" t="s">
        <v>22</v>
      </c>
      <c r="C119" s="356">
        <v>867</v>
      </c>
      <c r="D119" s="239">
        <v>831</v>
      </c>
      <c r="E119" s="240">
        <v>831</v>
      </c>
      <c r="F119" s="241"/>
      <c r="G119" s="239">
        <v>826</v>
      </c>
      <c r="H119" s="241"/>
      <c r="I119" s="357">
        <v>826</v>
      </c>
    </row>
    <row r="120" spans="1:9" ht="6.95" customHeight="1" thickBot="1" x14ac:dyDescent="0.25">
      <c r="A120" s="358"/>
      <c r="B120" s="359"/>
      <c r="C120" s="360"/>
      <c r="D120" s="361"/>
      <c r="E120" s="341"/>
      <c r="F120" s="342"/>
      <c r="G120" s="361"/>
      <c r="H120" s="342"/>
      <c r="I120" s="362"/>
    </row>
    <row r="121" spans="1:9" ht="13.5" customHeight="1" x14ac:dyDescent="0.2">
      <c r="A121" s="527" t="s">
        <v>191</v>
      </c>
      <c r="B121" s="527"/>
      <c r="C121" s="527"/>
      <c r="D121" s="527"/>
      <c r="E121" s="527"/>
      <c r="F121" s="527"/>
      <c r="G121" s="527"/>
      <c r="H121" s="527"/>
      <c r="I121" s="527"/>
    </row>
    <row r="122" spans="1:9" ht="6.95" customHeight="1" x14ac:dyDescent="0.2">
      <c r="I122" s="2"/>
    </row>
    <row r="123" spans="1:9" ht="24.75" customHeight="1" thickBot="1" x14ac:dyDescent="0.25">
      <c r="A123" s="9" t="s">
        <v>143</v>
      </c>
      <c r="B123" s="10"/>
      <c r="C123" s="11"/>
      <c r="D123" s="12"/>
      <c r="E123" s="13"/>
      <c r="F123" s="14"/>
      <c r="G123" s="10"/>
      <c r="H123" s="15"/>
      <c r="I123" s="10"/>
    </row>
    <row r="124" spans="1:9" x14ac:dyDescent="0.2">
      <c r="A124" s="363" t="s">
        <v>33</v>
      </c>
      <c r="B124" s="364"/>
      <c r="C124" s="311"/>
      <c r="D124" s="311"/>
      <c r="E124" s="311"/>
      <c r="F124" s="312"/>
      <c r="G124" s="311"/>
      <c r="H124" s="312"/>
      <c r="I124" s="311"/>
    </row>
    <row r="125" spans="1:9" ht="22.5" x14ac:dyDescent="0.2">
      <c r="A125" s="365" t="s">
        <v>43</v>
      </c>
      <c r="B125" s="237" t="s">
        <v>22</v>
      </c>
      <c r="C125" s="366">
        <v>975</v>
      </c>
      <c r="D125" s="239">
        <v>977</v>
      </c>
      <c r="E125" s="367">
        <v>901</v>
      </c>
      <c r="F125" s="368"/>
      <c r="G125" s="367">
        <v>831</v>
      </c>
      <c r="H125" s="368"/>
      <c r="I125" s="369">
        <v>989</v>
      </c>
    </row>
    <row r="126" spans="1:9" x14ac:dyDescent="0.2">
      <c r="A126" s="370" t="s">
        <v>69</v>
      </c>
      <c r="B126" s="237" t="s">
        <v>22</v>
      </c>
      <c r="C126" s="238">
        <v>6417</v>
      </c>
      <c r="D126" s="239">
        <v>6178</v>
      </c>
      <c r="E126" s="371">
        <v>4581</v>
      </c>
      <c r="F126" s="241"/>
      <c r="G126" s="371">
        <v>3748</v>
      </c>
      <c r="H126" s="241"/>
      <c r="I126" s="239">
        <v>6958.9999999999991</v>
      </c>
    </row>
    <row r="127" spans="1:9" x14ac:dyDescent="0.2">
      <c r="A127" s="370" t="s">
        <v>68</v>
      </c>
      <c r="B127" s="237" t="s">
        <v>22</v>
      </c>
      <c r="C127" s="238">
        <v>256475</v>
      </c>
      <c r="D127" s="239">
        <v>236029</v>
      </c>
      <c r="E127" s="371">
        <v>186931</v>
      </c>
      <c r="F127" s="241"/>
      <c r="G127" s="371">
        <v>158526</v>
      </c>
      <c r="H127" s="241"/>
      <c r="I127" s="239">
        <v>273044.99999999994</v>
      </c>
    </row>
    <row r="128" spans="1:9" x14ac:dyDescent="0.2">
      <c r="A128" s="370" t="s">
        <v>66</v>
      </c>
      <c r="B128" s="237" t="s">
        <v>22</v>
      </c>
      <c r="C128" s="238">
        <v>52928</v>
      </c>
      <c r="D128" s="239">
        <v>52719</v>
      </c>
      <c r="E128" s="371">
        <v>40778</v>
      </c>
      <c r="F128" s="241"/>
      <c r="G128" s="371">
        <v>31292</v>
      </c>
      <c r="H128" s="241"/>
      <c r="I128" s="239">
        <v>56424</v>
      </c>
    </row>
    <row r="129" spans="1:9" ht="7.5" customHeight="1" thickBot="1" x14ac:dyDescent="0.25">
      <c r="A129" s="358"/>
      <c r="B129" s="372"/>
      <c r="C129" s="373"/>
      <c r="D129" s="361"/>
      <c r="E129" s="341"/>
      <c r="F129" s="342"/>
      <c r="G129" s="374"/>
      <c r="H129" s="342"/>
      <c r="I129" s="361"/>
    </row>
    <row r="130" spans="1:9" ht="12.75" x14ac:dyDescent="0.2">
      <c r="A130" s="73" t="s">
        <v>179</v>
      </c>
      <c r="B130" s="258"/>
      <c r="C130" s="258"/>
      <c r="D130" s="258"/>
      <c r="E130" s="258"/>
      <c r="F130" s="258"/>
      <c r="G130" s="258"/>
      <c r="H130" s="258"/>
      <c r="I130" s="375"/>
    </row>
    <row r="131" spans="1:9" ht="6.95" customHeight="1" x14ac:dyDescent="0.2">
      <c r="A131" s="73"/>
      <c r="B131" s="258"/>
      <c r="C131" s="258"/>
      <c r="D131" s="258"/>
      <c r="E131" s="258"/>
      <c r="F131" s="258"/>
      <c r="G131" s="258"/>
      <c r="H131" s="258"/>
      <c r="I131" s="375"/>
    </row>
    <row r="132" spans="1:9" ht="24.75" customHeight="1" thickBot="1" x14ac:dyDescent="0.25">
      <c r="A132" s="9" t="s">
        <v>144</v>
      </c>
      <c r="B132" s="10"/>
      <c r="C132" s="11"/>
      <c r="D132" s="12"/>
      <c r="E132" s="13"/>
      <c r="F132" s="14"/>
      <c r="G132" s="10"/>
      <c r="H132" s="15"/>
      <c r="I132" s="10"/>
    </row>
    <row r="133" spans="1:9" x14ac:dyDescent="0.2">
      <c r="A133" s="363" t="s">
        <v>145</v>
      </c>
      <c r="B133" s="376"/>
      <c r="C133" s="376"/>
      <c r="D133" s="376"/>
      <c r="E133" s="377"/>
      <c r="F133" s="378"/>
      <c r="G133" s="376"/>
      <c r="H133" s="378"/>
      <c r="I133" s="376"/>
    </row>
    <row r="134" spans="1:9" ht="6.95" customHeight="1" x14ac:dyDescent="0.2">
      <c r="A134" s="122"/>
      <c r="B134" s="379"/>
      <c r="C134" s="380"/>
      <c r="D134" s="381"/>
      <c r="E134" s="382"/>
      <c r="F134" s="383"/>
      <c r="G134" s="381"/>
      <c r="H134" s="383"/>
      <c r="I134" s="381"/>
    </row>
    <row r="135" spans="1:9" x14ac:dyDescent="0.2">
      <c r="A135" s="26" t="s">
        <v>66</v>
      </c>
      <c r="B135" s="384" t="s">
        <v>22</v>
      </c>
      <c r="C135" s="385">
        <v>9283</v>
      </c>
      <c r="D135" s="323">
        <v>9208</v>
      </c>
      <c r="E135" s="326">
        <v>9102</v>
      </c>
      <c r="F135" s="327"/>
      <c r="G135" s="323">
        <v>7622</v>
      </c>
      <c r="H135" s="327"/>
      <c r="I135" s="323">
        <v>9111</v>
      </c>
    </row>
    <row r="136" spans="1:9" ht="6.95" customHeight="1" x14ac:dyDescent="0.2">
      <c r="A136" s="26"/>
      <c r="B136" s="384"/>
      <c r="C136" s="385"/>
      <c r="D136" s="323"/>
      <c r="E136" s="386"/>
      <c r="F136" s="387"/>
      <c r="G136" s="388"/>
      <c r="H136" s="387"/>
      <c r="I136" s="388"/>
    </row>
    <row r="137" spans="1:9" x14ac:dyDescent="0.2">
      <c r="A137" s="26" t="s">
        <v>67</v>
      </c>
      <c r="B137" s="384" t="s">
        <v>22</v>
      </c>
      <c r="C137" s="385">
        <v>12299</v>
      </c>
      <c r="D137" s="323">
        <v>12853</v>
      </c>
      <c r="E137" s="326">
        <v>12302</v>
      </c>
      <c r="F137" s="327"/>
      <c r="G137" s="323">
        <v>10279</v>
      </c>
      <c r="H137" s="327"/>
      <c r="I137" s="323">
        <v>12308</v>
      </c>
    </row>
    <row r="138" spans="1:9" x14ac:dyDescent="0.2">
      <c r="A138" s="389" t="s">
        <v>70</v>
      </c>
      <c r="B138" s="384"/>
      <c r="C138" s="390"/>
      <c r="D138" s="258"/>
      <c r="E138" s="240"/>
      <c r="F138" s="241"/>
      <c r="G138" s="239"/>
      <c r="H138" s="241"/>
      <c r="I138" s="239"/>
    </row>
    <row r="139" spans="1:9" x14ac:dyDescent="0.2">
      <c r="A139" s="391" t="s">
        <v>81</v>
      </c>
      <c r="B139" s="384" t="s">
        <v>22</v>
      </c>
      <c r="C139" s="390">
        <v>10606</v>
      </c>
      <c r="D139" s="239">
        <v>10813</v>
      </c>
      <c r="E139" s="240">
        <v>10670</v>
      </c>
      <c r="F139" s="241"/>
      <c r="G139" s="239">
        <v>9017</v>
      </c>
      <c r="H139" s="241"/>
      <c r="I139" s="239">
        <v>10619</v>
      </c>
    </row>
    <row r="140" spans="1:9" x14ac:dyDescent="0.2">
      <c r="A140" s="391" t="s">
        <v>71</v>
      </c>
      <c r="B140" s="384" t="s">
        <v>22</v>
      </c>
      <c r="C140" s="390">
        <v>1693</v>
      </c>
      <c r="D140" s="239">
        <v>2040</v>
      </c>
      <c r="E140" s="240">
        <v>1632</v>
      </c>
      <c r="F140" s="241"/>
      <c r="G140" s="239">
        <v>1262</v>
      </c>
      <c r="H140" s="241"/>
      <c r="I140" s="239">
        <v>1689</v>
      </c>
    </row>
    <row r="141" spans="1:9" ht="6.95" customHeight="1" x14ac:dyDescent="0.2">
      <c r="A141" s="391"/>
      <c r="B141" s="384"/>
      <c r="C141" s="390"/>
      <c r="D141" s="258"/>
      <c r="E141" s="259"/>
      <c r="F141" s="260"/>
      <c r="G141" s="258"/>
      <c r="H141" s="260"/>
      <c r="I141" s="258"/>
    </row>
    <row r="142" spans="1:9" ht="15" x14ac:dyDescent="0.2">
      <c r="A142" s="392" t="s">
        <v>169</v>
      </c>
      <c r="B142" s="384"/>
      <c r="C142" s="390"/>
      <c r="D142" s="258"/>
      <c r="E142" s="259"/>
      <c r="F142" s="260"/>
      <c r="G142" s="258"/>
      <c r="H142" s="260"/>
      <c r="I142" s="258"/>
    </row>
    <row r="143" spans="1:9" x14ac:dyDescent="0.2">
      <c r="A143" s="393" t="s">
        <v>70</v>
      </c>
      <c r="B143" s="384"/>
      <c r="C143" s="390"/>
      <c r="D143" s="258"/>
      <c r="E143" s="259"/>
      <c r="F143" s="260"/>
      <c r="G143" s="258"/>
      <c r="H143" s="260"/>
      <c r="I143" s="258"/>
    </row>
    <row r="144" spans="1:9" x14ac:dyDescent="0.2">
      <c r="A144" s="394" t="s">
        <v>63</v>
      </c>
      <c r="B144" s="384" t="s">
        <v>22</v>
      </c>
      <c r="C144" s="390">
        <v>8755</v>
      </c>
      <c r="D144" s="239">
        <v>9148</v>
      </c>
      <c r="E144" s="240">
        <v>9193</v>
      </c>
      <c r="F144" s="241"/>
      <c r="G144" s="239">
        <v>7486</v>
      </c>
      <c r="H144" s="241"/>
      <c r="I144" s="239">
        <v>9049</v>
      </c>
    </row>
    <row r="145" spans="1:9" x14ac:dyDescent="0.2">
      <c r="A145" s="391" t="s">
        <v>64</v>
      </c>
      <c r="B145" s="384" t="s">
        <v>22</v>
      </c>
      <c r="C145" s="390">
        <v>3537</v>
      </c>
      <c r="D145" s="239">
        <v>3669</v>
      </c>
      <c r="E145" s="240">
        <v>3086</v>
      </c>
      <c r="F145" s="241"/>
      <c r="G145" s="239">
        <v>2780</v>
      </c>
      <c r="H145" s="241"/>
      <c r="I145" s="239">
        <v>3239</v>
      </c>
    </row>
    <row r="146" spans="1:9" ht="6.95" customHeight="1" thickBot="1" x14ac:dyDescent="0.25">
      <c r="A146" s="395"/>
      <c r="B146" s="396"/>
      <c r="C146" s="397"/>
      <c r="D146" s="340"/>
      <c r="E146" s="341"/>
      <c r="F146" s="342"/>
      <c r="G146" s="361"/>
      <c r="H146" s="342"/>
      <c r="I146" s="361"/>
    </row>
    <row r="147" spans="1:9" x14ac:dyDescent="0.2">
      <c r="A147" s="3" t="s">
        <v>97</v>
      </c>
      <c r="B147" s="258"/>
      <c r="C147" s="258"/>
      <c r="D147" s="258"/>
      <c r="E147" s="258"/>
      <c r="F147" s="258"/>
      <c r="G147" s="258"/>
      <c r="H147" s="258"/>
      <c r="I147" s="258"/>
    </row>
    <row r="148" spans="1:9" x14ac:dyDescent="0.2">
      <c r="A148" s="3" t="s">
        <v>65</v>
      </c>
      <c r="B148" s="258"/>
      <c r="C148" s="258"/>
      <c r="D148" s="258"/>
      <c r="E148" s="258"/>
      <c r="F148" s="258"/>
      <c r="G148" s="258"/>
      <c r="H148" s="258"/>
      <c r="I148" s="258"/>
    </row>
    <row r="149" spans="1:9" x14ac:dyDescent="0.2">
      <c r="A149" s="26" t="s">
        <v>170</v>
      </c>
      <c r="B149" s="258"/>
      <c r="C149" s="258"/>
      <c r="D149" s="258"/>
      <c r="E149" s="258"/>
      <c r="F149" s="258"/>
      <c r="G149" s="258"/>
      <c r="H149" s="258"/>
      <c r="I149" s="258"/>
    </row>
    <row r="150" spans="1:9" ht="6.95" customHeight="1" x14ac:dyDescent="0.2">
      <c r="A150" s="26"/>
      <c r="B150" s="258"/>
      <c r="C150" s="258"/>
      <c r="D150" s="258"/>
      <c r="E150" s="258"/>
      <c r="F150" s="258"/>
      <c r="G150" s="258"/>
      <c r="H150" s="258"/>
      <c r="I150" s="258"/>
    </row>
    <row r="151" spans="1:9" x14ac:dyDescent="0.2">
      <c r="A151" s="398" t="s">
        <v>180</v>
      </c>
      <c r="B151" s="399"/>
      <c r="C151" s="399"/>
      <c r="D151" s="399"/>
      <c r="E151" s="399"/>
      <c r="F151" s="400"/>
      <c r="G151" s="399"/>
      <c r="H151" s="400"/>
      <c r="I151" s="399"/>
    </row>
    <row r="152" spans="1:9" x14ac:dyDescent="0.2">
      <c r="A152" s="401" t="s">
        <v>34</v>
      </c>
      <c r="B152" s="402" t="s">
        <v>22</v>
      </c>
      <c r="C152" s="366">
        <v>838</v>
      </c>
      <c r="D152" s="403" t="s">
        <v>83</v>
      </c>
      <c r="E152" s="404">
        <v>888</v>
      </c>
      <c r="F152" s="368"/>
      <c r="G152" s="405">
        <v>886</v>
      </c>
      <c r="H152" s="368"/>
      <c r="I152" s="405">
        <v>963</v>
      </c>
    </row>
    <row r="153" spans="1:9" x14ac:dyDescent="0.2">
      <c r="A153" s="73" t="s">
        <v>24</v>
      </c>
      <c r="B153" s="237"/>
      <c r="C153" s="406"/>
      <c r="D153" s="239"/>
      <c r="E153" s="259"/>
      <c r="F153" s="260"/>
      <c r="G153" s="239"/>
      <c r="H153" s="241"/>
      <c r="I153" s="239"/>
    </row>
    <row r="154" spans="1:9" x14ac:dyDescent="0.2">
      <c r="A154" s="73" t="s">
        <v>3</v>
      </c>
      <c r="B154" s="237" t="s">
        <v>22</v>
      </c>
      <c r="C154" s="406">
        <v>407</v>
      </c>
      <c r="D154" s="239" t="s">
        <v>84</v>
      </c>
      <c r="E154" s="240">
        <v>349</v>
      </c>
      <c r="F154" s="241"/>
      <c r="G154" s="239">
        <v>350</v>
      </c>
      <c r="H154" s="241"/>
      <c r="I154" s="239">
        <v>364</v>
      </c>
    </row>
    <row r="155" spans="1:9" x14ac:dyDescent="0.2">
      <c r="A155" s="73" t="s">
        <v>4</v>
      </c>
      <c r="B155" s="237" t="s">
        <v>22</v>
      </c>
      <c r="C155" s="406">
        <v>431</v>
      </c>
      <c r="D155" s="239" t="s">
        <v>85</v>
      </c>
      <c r="E155" s="240">
        <v>413</v>
      </c>
      <c r="F155" s="241"/>
      <c r="G155" s="239">
        <v>410</v>
      </c>
      <c r="H155" s="241"/>
      <c r="I155" s="239">
        <v>448</v>
      </c>
    </row>
    <row r="156" spans="1:9" x14ac:dyDescent="0.2">
      <c r="A156" s="73" t="s">
        <v>35</v>
      </c>
      <c r="B156" s="237" t="s">
        <v>22</v>
      </c>
      <c r="C156" s="406">
        <v>16998</v>
      </c>
      <c r="D156" s="239" t="s">
        <v>86</v>
      </c>
      <c r="E156" s="240">
        <v>18264</v>
      </c>
      <c r="F156" s="241"/>
      <c r="G156" s="239">
        <v>18051.000000000015</v>
      </c>
      <c r="H156" s="241"/>
      <c r="I156" s="239">
        <v>19322.999999999985</v>
      </c>
    </row>
    <row r="157" spans="1:9" x14ac:dyDescent="0.2">
      <c r="A157" s="73" t="s">
        <v>36</v>
      </c>
      <c r="B157" s="237">
        <v>1000</v>
      </c>
      <c r="C157" s="406">
        <v>157140</v>
      </c>
      <c r="D157" s="239" t="s">
        <v>87</v>
      </c>
      <c r="E157" s="240">
        <v>213395.42600000001</v>
      </c>
      <c r="F157" s="241"/>
      <c r="G157" s="239">
        <v>236287.03900000002</v>
      </c>
      <c r="H157" s="241"/>
      <c r="I157" s="239">
        <v>289669.90700000001</v>
      </c>
    </row>
    <row r="158" spans="1:9" x14ac:dyDescent="0.2">
      <c r="A158" s="73" t="s">
        <v>37</v>
      </c>
      <c r="B158" s="237">
        <v>1000</v>
      </c>
      <c r="C158" s="406">
        <f>105797+683622</f>
        <v>789419</v>
      </c>
      <c r="D158" s="239" t="s">
        <v>88</v>
      </c>
      <c r="E158" s="240">
        <v>142600.71100000001</v>
      </c>
      <c r="F158" s="241"/>
      <c r="G158" s="239">
        <v>162693.06400000013</v>
      </c>
      <c r="H158" s="241"/>
      <c r="I158" s="239">
        <v>201727.13500000007</v>
      </c>
    </row>
    <row r="159" spans="1:9" x14ac:dyDescent="0.2">
      <c r="A159" s="73" t="s">
        <v>25</v>
      </c>
      <c r="B159" s="407"/>
      <c r="C159" s="406"/>
      <c r="D159" s="239"/>
      <c r="E159" s="240"/>
      <c r="F159" s="241"/>
      <c r="G159" s="239"/>
      <c r="H159" s="241"/>
      <c r="I159" s="239"/>
    </row>
    <row r="160" spans="1:9" x14ac:dyDescent="0.2">
      <c r="A160" s="73" t="s">
        <v>112</v>
      </c>
      <c r="B160" s="407">
        <v>1000</v>
      </c>
      <c r="C160" s="406">
        <v>105797</v>
      </c>
      <c r="D160" s="239">
        <v>117297</v>
      </c>
      <c r="E160" s="240">
        <v>142600.71100000001</v>
      </c>
      <c r="F160" s="241"/>
      <c r="G160" s="239">
        <v>162693.06400000013</v>
      </c>
      <c r="H160" s="241"/>
      <c r="I160" s="239">
        <v>201727.13500000007</v>
      </c>
    </row>
    <row r="161" spans="1:9" x14ac:dyDescent="0.2">
      <c r="A161" s="73" t="s">
        <v>113</v>
      </c>
      <c r="B161" s="407">
        <v>1000</v>
      </c>
      <c r="C161" s="408">
        <v>683622</v>
      </c>
      <c r="D161" s="239">
        <v>221584</v>
      </c>
      <c r="E161" s="240" t="s">
        <v>6</v>
      </c>
      <c r="F161" s="241"/>
      <c r="G161" s="239" t="s">
        <v>6</v>
      </c>
      <c r="H161" s="241"/>
      <c r="I161" s="239" t="s">
        <v>6</v>
      </c>
    </row>
    <row r="162" spans="1:9" x14ac:dyDescent="0.2">
      <c r="A162" s="73" t="s">
        <v>114</v>
      </c>
      <c r="B162" s="237">
        <v>1000</v>
      </c>
      <c r="C162" s="406">
        <v>90729.164999999994</v>
      </c>
      <c r="D162" s="239" t="s">
        <v>89</v>
      </c>
      <c r="E162" s="240">
        <v>108499.80100000001</v>
      </c>
      <c r="F162" s="241"/>
      <c r="G162" s="239">
        <v>121250.42600000009</v>
      </c>
      <c r="H162" s="241"/>
      <c r="I162" s="239">
        <v>151561.51999999999</v>
      </c>
    </row>
    <row r="163" spans="1:9" x14ac:dyDescent="0.2">
      <c r="A163" s="73" t="s">
        <v>115</v>
      </c>
      <c r="B163" s="237">
        <v>1000</v>
      </c>
      <c r="C163" s="406">
        <v>698689.83499999996</v>
      </c>
      <c r="D163" s="239" t="s">
        <v>116</v>
      </c>
      <c r="E163" s="240">
        <f>+E158-E162</f>
        <v>34100.910000000003</v>
      </c>
      <c r="F163" s="241"/>
      <c r="G163" s="239">
        <f>+G158-G162</f>
        <v>41442.638000000035</v>
      </c>
      <c r="H163" s="241"/>
      <c r="I163" s="239">
        <f>+I158-I162</f>
        <v>50165.615000000078</v>
      </c>
    </row>
    <row r="164" spans="1:9" ht="6.95" customHeight="1" thickBot="1" x14ac:dyDescent="0.25">
      <c r="A164" s="358"/>
      <c r="B164" s="372"/>
      <c r="C164" s="409"/>
      <c r="D164" s="361"/>
      <c r="E164" s="341"/>
      <c r="F164" s="342"/>
      <c r="G164" s="361"/>
      <c r="H164" s="342"/>
      <c r="I164" s="361"/>
    </row>
    <row r="165" spans="1:9" ht="14.25" customHeight="1" x14ac:dyDescent="0.2">
      <c r="A165" s="528" t="s">
        <v>181</v>
      </c>
      <c r="B165" s="528"/>
      <c r="C165" s="528"/>
      <c r="D165" s="528"/>
      <c r="E165" s="528"/>
      <c r="F165" s="528"/>
      <c r="G165" s="528"/>
      <c r="H165" s="528"/>
      <c r="I165" s="528"/>
    </row>
    <row r="166" spans="1:9" x14ac:dyDescent="0.2">
      <c r="A166" s="410" t="s">
        <v>171</v>
      </c>
      <c r="B166" s="258"/>
      <c r="C166" s="258"/>
      <c r="D166" s="258"/>
      <c r="E166" s="258"/>
      <c r="F166" s="258"/>
      <c r="G166" s="258"/>
      <c r="H166" s="258"/>
      <c r="I166" s="258"/>
    </row>
    <row r="167" spans="1:9" ht="6.95" customHeight="1" x14ac:dyDescent="0.2">
      <c r="A167" s="410"/>
      <c r="B167" s="258"/>
      <c r="C167" s="258"/>
      <c r="D167" s="258"/>
      <c r="E167" s="258"/>
      <c r="F167" s="258"/>
      <c r="G167" s="258"/>
      <c r="H167" s="258"/>
      <c r="I167" s="258"/>
    </row>
    <row r="168" spans="1:9" ht="24.75" customHeight="1" thickBot="1" x14ac:dyDescent="0.25">
      <c r="A168" s="9" t="s">
        <v>146</v>
      </c>
      <c r="B168" s="10"/>
      <c r="C168" s="11"/>
      <c r="D168" s="12"/>
      <c r="E168" s="13"/>
      <c r="F168" s="14"/>
      <c r="G168" s="10"/>
      <c r="H168" s="15"/>
      <c r="I168" s="10"/>
    </row>
    <row r="169" spans="1:9" x14ac:dyDescent="0.2">
      <c r="A169" s="411" t="s">
        <v>147</v>
      </c>
      <c r="B169" s="412"/>
      <c r="C169" s="412"/>
      <c r="D169" s="412"/>
      <c r="E169" s="412"/>
      <c r="F169" s="412"/>
      <c r="G169" s="412"/>
      <c r="H169" s="412"/>
      <c r="I169" s="412"/>
    </row>
    <row r="170" spans="1:9" x14ac:dyDescent="0.2">
      <c r="A170" s="401" t="s">
        <v>17</v>
      </c>
      <c r="B170" s="402" t="s">
        <v>22</v>
      </c>
      <c r="C170" s="366">
        <v>80</v>
      </c>
      <c r="D170" s="403">
        <v>125</v>
      </c>
      <c r="E170" s="404">
        <v>87</v>
      </c>
      <c r="F170" s="352"/>
      <c r="G170" s="403">
        <v>93</v>
      </c>
      <c r="H170" s="352"/>
      <c r="I170" s="403" t="s">
        <v>55</v>
      </c>
    </row>
    <row r="171" spans="1:9" x14ac:dyDescent="0.2">
      <c r="A171" s="73" t="s">
        <v>15</v>
      </c>
      <c r="B171" s="237" t="s">
        <v>22</v>
      </c>
      <c r="C171" s="406">
        <v>98</v>
      </c>
      <c r="D171" s="239">
        <v>101</v>
      </c>
      <c r="E171" s="240">
        <v>52</v>
      </c>
      <c r="F171" s="241"/>
      <c r="G171" s="239">
        <v>49</v>
      </c>
      <c r="H171" s="241"/>
      <c r="I171" s="239">
        <v>66</v>
      </c>
    </row>
    <row r="172" spans="1:9" x14ac:dyDescent="0.2">
      <c r="A172" s="73" t="s">
        <v>16</v>
      </c>
      <c r="B172" s="237" t="s">
        <v>22</v>
      </c>
      <c r="C172" s="238">
        <v>47</v>
      </c>
      <c r="D172" s="239">
        <v>54</v>
      </c>
      <c r="E172" s="240">
        <v>16</v>
      </c>
      <c r="F172" s="241"/>
      <c r="G172" s="239">
        <v>30</v>
      </c>
      <c r="H172" s="241"/>
      <c r="I172" s="239">
        <v>47</v>
      </c>
    </row>
    <row r="173" spans="1:9" x14ac:dyDescent="0.2">
      <c r="A173" s="411" t="s">
        <v>148</v>
      </c>
      <c r="B173" s="412"/>
      <c r="C173" s="412"/>
      <c r="D173" s="412"/>
      <c r="E173" s="412"/>
      <c r="F173" s="412"/>
      <c r="G173" s="412"/>
      <c r="H173" s="412"/>
      <c r="I173" s="412"/>
    </row>
    <row r="174" spans="1:9" x14ac:dyDescent="0.2">
      <c r="A174" s="73" t="s">
        <v>18</v>
      </c>
      <c r="B174" s="237" t="s">
        <v>22</v>
      </c>
      <c r="C174" s="238">
        <v>200</v>
      </c>
      <c r="D174" s="241">
        <v>190</v>
      </c>
      <c r="E174" s="239">
        <v>176</v>
      </c>
      <c r="F174" s="352"/>
      <c r="G174" s="239">
        <v>174</v>
      </c>
      <c r="H174" s="352"/>
      <c r="I174" s="239">
        <v>185</v>
      </c>
    </row>
    <row r="175" spans="1:9" x14ac:dyDescent="0.2">
      <c r="A175" s="73" t="s">
        <v>31</v>
      </c>
      <c r="B175" s="237" t="s">
        <v>22</v>
      </c>
      <c r="C175" s="406">
        <v>566</v>
      </c>
      <c r="D175" s="241">
        <v>569</v>
      </c>
      <c r="E175" s="239">
        <v>547</v>
      </c>
      <c r="F175" s="241"/>
      <c r="G175" s="239">
        <v>565</v>
      </c>
      <c r="H175" s="241"/>
      <c r="I175" s="239">
        <v>583</v>
      </c>
    </row>
    <row r="176" spans="1:9" x14ac:dyDescent="0.2">
      <c r="A176" s="73" t="s">
        <v>19</v>
      </c>
      <c r="B176" s="237" t="s">
        <v>22</v>
      </c>
      <c r="C176" s="406">
        <v>112555</v>
      </c>
      <c r="D176" s="241">
        <v>111907</v>
      </c>
      <c r="E176" s="239">
        <v>105239</v>
      </c>
      <c r="F176" s="241"/>
      <c r="G176" s="239">
        <v>109503</v>
      </c>
      <c r="H176" s="241"/>
      <c r="I176" s="239">
        <v>112156.00000000045</v>
      </c>
    </row>
    <row r="177" spans="1:9" x14ac:dyDescent="0.2">
      <c r="A177" s="73" t="s">
        <v>13</v>
      </c>
      <c r="B177" s="237" t="s">
        <v>22</v>
      </c>
      <c r="C177" s="406">
        <v>1200</v>
      </c>
      <c r="D177" s="413">
        <v>1125</v>
      </c>
      <c r="E177" s="239">
        <v>1012</v>
      </c>
      <c r="F177" s="241"/>
      <c r="G177" s="239">
        <v>1037</v>
      </c>
      <c r="H177" s="241"/>
      <c r="I177" s="239">
        <v>1347</v>
      </c>
    </row>
    <row r="178" spans="1:9" x14ac:dyDescent="0.2">
      <c r="A178" s="73" t="s">
        <v>26</v>
      </c>
      <c r="B178" s="237"/>
      <c r="C178" s="414"/>
      <c r="D178" s="260"/>
      <c r="E178" s="258"/>
      <c r="F178" s="260"/>
      <c r="G178" s="258"/>
      <c r="H178" s="260"/>
      <c r="I178" s="239"/>
    </row>
    <row r="179" spans="1:9" x14ac:dyDescent="0.2">
      <c r="A179" s="73" t="s">
        <v>27</v>
      </c>
      <c r="B179" s="237" t="s">
        <v>22</v>
      </c>
      <c r="C179" s="406">
        <v>360</v>
      </c>
      <c r="D179" s="415">
        <v>393</v>
      </c>
      <c r="E179" s="239">
        <v>244</v>
      </c>
      <c r="F179" s="241"/>
      <c r="G179" s="239">
        <v>241</v>
      </c>
      <c r="H179" s="241"/>
      <c r="I179" s="239">
        <v>391</v>
      </c>
    </row>
    <row r="180" spans="1:9" x14ac:dyDescent="0.2">
      <c r="A180" s="73" t="s">
        <v>14</v>
      </c>
      <c r="B180" s="237" t="s">
        <v>22</v>
      </c>
      <c r="C180" s="406">
        <v>542597</v>
      </c>
      <c r="D180" s="329">
        <v>509806</v>
      </c>
      <c r="E180" s="239">
        <v>330473</v>
      </c>
      <c r="F180" s="241"/>
      <c r="G180" s="239">
        <v>276982</v>
      </c>
      <c r="H180" s="241"/>
      <c r="I180" s="239">
        <v>661629</v>
      </c>
    </row>
    <row r="181" spans="1:9" x14ac:dyDescent="0.2">
      <c r="A181" s="73" t="s">
        <v>28</v>
      </c>
      <c r="B181" s="237">
        <v>1000</v>
      </c>
      <c r="C181" s="406">
        <v>12305.721</v>
      </c>
      <c r="D181" s="329">
        <v>9614</v>
      </c>
      <c r="E181" s="239">
        <v>5480.4080000000004</v>
      </c>
      <c r="F181" s="241"/>
      <c r="G181" s="239">
        <v>3802.6610000000001</v>
      </c>
      <c r="H181" s="241"/>
      <c r="I181" s="239">
        <v>15540.742</v>
      </c>
    </row>
    <row r="182" spans="1:9" ht="12" thickBot="1" x14ac:dyDescent="0.25">
      <c r="A182" s="358" t="s">
        <v>10</v>
      </c>
      <c r="B182" s="372" t="s">
        <v>9</v>
      </c>
      <c r="C182" s="373">
        <v>72937.482999999993</v>
      </c>
      <c r="D182" s="416">
        <v>55384</v>
      </c>
      <c r="E182" s="417">
        <v>30622.161</v>
      </c>
      <c r="F182" s="418"/>
      <c r="G182" s="417">
        <v>20567.415089999999</v>
      </c>
      <c r="H182" s="418"/>
      <c r="I182" s="417">
        <v>83190.630670000013</v>
      </c>
    </row>
    <row r="183" spans="1:9" ht="22.5" customHeight="1" x14ac:dyDescent="0.2">
      <c r="A183" s="97" t="s">
        <v>182</v>
      </c>
    </row>
    <row r="184" spans="1:9" x14ac:dyDescent="0.2">
      <c r="A184" s="411" t="s">
        <v>149</v>
      </c>
      <c r="B184" s="412"/>
      <c r="C184" s="412"/>
      <c r="D184" s="412"/>
      <c r="E184" s="412"/>
      <c r="F184" s="412"/>
      <c r="G184" s="412"/>
      <c r="H184" s="412"/>
      <c r="I184" s="412"/>
    </row>
    <row r="185" spans="1:9" x14ac:dyDescent="0.2">
      <c r="A185" s="419" t="s">
        <v>155</v>
      </c>
      <c r="B185" s="420" t="s">
        <v>22</v>
      </c>
      <c r="C185" s="231">
        <v>654266</v>
      </c>
      <c r="D185" s="234">
        <v>901416</v>
      </c>
      <c r="E185" s="233">
        <v>752516</v>
      </c>
      <c r="F185" s="421"/>
      <c r="G185" s="232">
        <v>1539504</v>
      </c>
      <c r="H185" s="421"/>
      <c r="I185" s="232">
        <v>2109132</v>
      </c>
    </row>
    <row r="186" spans="1:9" x14ac:dyDescent="0.2">
      <c r="A186" s="419" t="s">
        <v>90</v>
      </c>
      <c r="B186" s="422"/>
      <c r="C186" s="423"/>
      <c r="D186" s="234"/>
      <c r="E186" s="233"/>
      <c r="F186" s="421"/>
      <c r="G186" s="232"/>
      <c r="H186" s="421"/>
      <c r="I186" s="232"/>
    </row>
    <row r="187" spans="1:9" x14ac:dyDescent="0.2">
      <c r="A187" s="419" t="s">
        <v>91</v>
      </c>
      <c r="B187" s="422" t="s">
        <v>94</v>
      </c>
      <c r="C187" s="423">
        <v>21272</v>
      </c>
      <c r="D187" s="234">
        <v>34703</v>
      </c>
      <c r="E187" s="233">
        <v>95192</v>
      </c>
      <c r="F187" s="421"/>
      <c r="G187" s="232">
        <v>336877</v>
      </c>
      <c r="H187" s="421"/>
      <c r="I187" s="232">
        <v>950976</v>
      </c>
    </row>
    <row r="188" spans="1:9" x14ac:dyDescent="0.2">
      <c r="A188" s="419" t="s">
        <v>92</v>
      </c>
      <c r="B188" s="422" t="s">
        <v>95</v>
      </c>
      <c r="C188" s="423">
        <v>632994</v>
      </c>
      <c r="D188" s="234">
        <v>866713</v>
      </c>
      <c r="E188" s="233">
        <v>657324</v>
      </c>
      <c r="F188" s="421"/>
      <c r="G188" s="232">
        <v>1202627</v>
      </c>
      <c r="H188" s="421"/>
      <c r="I188" s="232">
        <v>1158156</v>
      </c>
    </row>
    <row r="189" spans="1:9" ht="12" thickBot="1" x14ac:dyDescent="0.25">
      <c r="A189" s="424" t="s">
        <v>93</v>
      </c>
      <c r="B189" s="425" t="s">
        <v>22</v>
      </c>
      <c r="C189" s="426" t="s">
        <v>57</v>
      </c>
      <c r="D189" s="427">
        <v>493</v>
      </c>
      <c r="E189" s="428">
        <v>519</v>
      </c>
      <c r="F189" s="429" t="s">
        <v>82</v>
      </c>
      <c r="G189" s="430">
        <v>634</v>
      </c>
      <c r="H189" s="429"/>
      <c r="I189" s="430">
        <v>665</v>
      </c>
    </row>
    <row r="190" spans="1:9" ht="27" customHeight="1" x14ac:dyDescent="0.2">
      <c r="A190" s="518" t="s">
        <v>172</v>
      </c>
      <c r="B190" s="518"/>
      <c r="C190" s="518"/>
      <c r="D190" s="518"/>
      <c r="E190" s="518"/>
      <c r="F190" s="518"/>
      <c r="G190" s="518"/>
      <c r="H190" s="518"/>
      <c r="I190" s="518"/>
    </row>
    <row r="191" spans="1:9" x14ac:dyDescent="0.2">
      <c r="A191" s="236" t="s">
        <v>173</v>
      </c>
      <c r="B191" s="294"/>
      <c r="C191" s="294"/>
      <c r="D191" s="294"/>
      <c r="E191" s="294"/>
      <c r="F191" s="294"/>
      <c r="G191" s="294"/>
      <c r="H191" s="294"/>
      <c r="I191" s="294"/>
    </row>
    <row r="192" spans="1:9" ht="6.95" customHeight="1" x14ac:dyDescent="0.2">
      <c r="B192" s="258"/>
      <c r="C192" s="258"/>
      <c r="D192" s="258"/>
      <c r="E192" s="258"/>
      <c r="F192" s="258"/>
      <c r="G192" s="258"/>
      <c r="H192" s="258"/>
      <c r="I192" s="258"/>
    </row>
    <row r="193" spans="1:9" ht="24.75" customHeight="1" thickBot="1" x14ac:dyDescent="0.25">
      <c r="A193" s="9" t="s">
        <v>150</v>
      </c>
      <c r="B193" s="10"/>
      <c r="C193" s="11"/>
      <c r="D193" s="12"/>
      <c r="E193" s="13"/>
      <c r="F193" s="14"/>
      <c r="G193" s="10"/>
      <c r="H193" s="15"/>
      <c r="I193" s="10"/>
    </row>
    <row r="194" spans="1:9" x14ac:dyDescent="0.2">
      <c r="A194" s="431" t="s">
        <v>14</v>
      </c>
      <c r="B194" s="432" t="s">
        <v>22</v>
      </c>
      <c r="C194" s="433">
        <v>42792</v>
      </c>
      <c r="D194" s="434">
        <v>41388</v>
      </c>
      <c r="E194" s="435">
        <v>24469</v>
      </c>
      <c r="F194" s="436"/>
      <c r="G194" s="437">
        <v>14950.999999999998</v>
      </c>
      <c r="H194" s="438"/>
      <c r="I194" s="437">
        <v>37048.999999999971</v>
      </c>
    </row>
    <row r="195" spans="1:9" x14ac:dyDescent="0.2">
      <c r="A195" s="73" t="s">
        <v>28</v>
      </c>
      <c r="B195" s="237">
        <v>1000</v>
      </c>
      <c r="C195" s="406">
        <v>17098.345000000001</v>
      </c>
      <c r="D195" s="242">
        <v>14878.403</v>
      </c>
      <c r="E195" s="240">
        <v>3568.2289999999998</v>
      </c>
      <c r="F195" s="439"/>
      <c r="G195" s="239">
        <v>2517.0279999999989</v>
      </c>
      <c r="H195" s="440"/>
      <c r="I195" s="239">
        <v>16926.410999999971</v>
      </c>
    </row>
    <row r="196" spans="1:9" x14ac:dyDescent="0.2">
      <c r="A196" s="73" t="s">
        <v>183</v>
      </c>
      <c r="B196" s="237">
        <v>1000</v>
      </c>
      <c r="C196" s="406">
        <v>7279.6450000000004</v>
      </c>
      <c r="D196" s="242">
        <v>6638.3109999999997</v>
      </c>
      <c r="E196" s="240">
        <v>1972.4649999999999</v>
      </c>
      <c r="F196" s="439"/>
      <c r="G196" s="239">
        <v>1401.6359999999995</v>
      </c>
      <c r="H196" s="440"/>
      <c r="I196" s="239">
        <v>6037.8219999999892</v>
      </c>
    </row>
    <row r="197" spans="1:9" x14ac:dyDescent="0.2">
      <c r="A197" s="73" t="s">
        <v>10</v>
      </c>
      <c r="B197" s="237" t="s">
        <v>9</v>
      </c>
      <c r="C197" s="406">
        <v>189240.34599999999</v>
      </c>
      <c r="D197" s="242">
        <v>147301.50599999999</v>
      </c>
      <c r="E197" s="240">
        <v>27994.276999999998</v>
      </c>
      <c r="F197" s="439"/>
      <c r="G197" s="239">
        <v>24920.053999999964</v>
      </c>
      <c r="H197" s="440"/>
      <c r="I197" s="239">
        <v>125314.01400000011</v>
      </c>
    </row>
    <row r="198" spans="1:9" ht="6.95" customHeight="1" thickBot="1" x14ac:dyDescent="0.25">
      <c r="A198" s="358"/>
      <c r="B198" s="372"/>
      <c r="C198" s="409"/>
      <c r="D198" s="361"/>
      <c r="E198" s="341"/>
      <c r="F198" s="441"/>
      <c r="G198" s="361"/>
      <c r="H198" s="441"/>
      <c r="I198" s="361"/>
    </row>
    <row r="199" spans="1:9" x14ac:dyDescent="0.2">
      <c r="A199" s="410" t="s">
        <v>174</v>
      </c>
      <c r="B199" s="258"/>
      <c r="C199" s="258"/>
      <c r="D199" s="258"/>
      <c r="E199" s="258"/>
      <c r="F199" s="258"/>
      <c r="G199" s="258"/>
      <c r="H199" s="258"/>
      <c r="I199" s="258"/>
    </row>
    <row r="200" spans="1:9" ht="6.95" customHeight="1" x14ac:dyDescent="0.2">
      <c r="A200" s="410"/>
      <c r="B200" s="258"/>
      <c r="C200" s="258"/>
      <c r="D200" s="258"/>
      <c r="E200" s="258"/>
      <c r="F200" s="258"/>
      <c r="G200" s="258"/>
      <c r="H200" s="258"/>
      <c r="I200" s="258"/>
    </row>
    <row r="201" spans="1:9" ht="24.75" customHeight="1" thickBot="1" x14ac:dyDescent="0.25">
      <c r="A201" s="9" t="s">
        <v>151</v>
      </c>
      <c r="B201" s="10"/>
      <c r="C201" s="11"/>
      <c r="D201" s="12"/>
      <c r="E201" s="13"/>
      <c r="F201" s="14"/>
      <c r="G201" s="10"/>
      <c r="H201" s="15"/>
      <c r="I201" s="10"/>
    </row>
    <row r="202" spans="1:9" x14ac:dyDescent="0.2">
      <c r="A202" s="442" t="s">
        <v>72</v>
      </c>
      <c r="B202" s="443" t="s">
        <v>22</v>
      </c>
      <c r="C202" s="444">
        <v>408</v>
      </c>
      <c r="D202" s="445" t="s">
        <v>6</v>
      </c>
      <c r="E202" s="446">
        <v>404</v>
      </c>
      <c r="F202" s="447"/>
      <c r="G202" s="445" t="s">
        <v>6</v>
      </c>
      <c r="H202" s="447"/>
      <c r="I202" s="448">
        <v>388</v>
      </c>
    </row>
    <row r="203" spans="1:9" x14ac:dyDescent="0.2">
      <c r="A203" s="442" t="s">
        <v>73</v>
      </c>
      <c r="B203" s="230" t="s">
        <v>22</v>
      </c>
      <c r="C203" s="423">
        <v>607</v>
      </c>
      <c r="D203" s="232" t="s">
        <v>6</v>
      </c>
      <c r="E203" s="449">
        <v>600</v>
      </c>
      <c r="F203" s="450"/>
      <c r="G203" s="451" t="s">
        <v>6</v>
      </c>
      <c r="H203" s="450"/>
      <c r="I203" s="235">
        <v>585</v>
      </c>
    </row>
    <row r="204" spans="1:9" x14ac:dyDescent="0.2">
      <c r="A204" s="442" t="s">
        <v>74</v>
      </c>
      <c r="B204" s="230" t="s">
        <v>22</v>
      </c>
      <c r="C204" s="423">
        <v>283487.00000000012</v>
      </c>
      <c r="D204" s="232" t="s">
        <v>6</v>
      </c>
      <c r="E204" s="449">
        <v>278782</v>
      </c>
      <c r="F204" s="450"/>
      <c r="G204" s="232" t="s">
        <v>6</v>
      </c>
      <c r="H204" s="450"/>
      <c r="I204" s="235">
        <v>257400</v>
      </c>
    </row>
    <row r="205" spans="1:9" x14ac:dyDescent="0.2">
      <c r="A205" s="442" t="s">
        <v>75</v>
      </c>
      <c r="B205" s="230" t="s">
        <v>22</v>
      </c>
      <c r="C205" s="423">
        <v>211456.99999999985</v>
      </c>
      <c r="D205" s="232" t="s">
        <v>6</v>
      </c>
      <c r="E205" s="449">
        <v>208491</v>
      </c>
      <c r="F205" s="450"/>
      <c r="G205" s="232" t="s">
        <v>6</v>
      </c>
      <c r="H205" s="450"/>
      <c r="I205" s="235">
        <v>196013</v>
      </c>
    </row>
    <row r="206" spans="1:9" ht="6.95" customHeight="1" thickBot="1" x14ac:dyDescent="0.25">
      <c r="A206" s="452"/>
      <c r="B206" s="372"/>
      <c r="C206" s="409"/>
      <c r="D206" s="361"/>
      <c r="E206" s="341"/>
      <c r="F206" s="441"/>
      <c r="G206" s="361"/>
      <c r="H206" s="441"/>
      <c r="I206" s="361"/>
    </row>
    <row r="207" spans="1:9" x14ac:dyDescent="0.2">
      <c r="A207" s="410" t="s">
        <v>175</v>
      </c>
      <c r="B207" s="258"/>
      <c r="C207" s="258"/>
      <c r="D207" s="258"/>
      <c r="E207" s="258"/>
      <c r="F207" s="258"/>
      <c r="G207" s="258"/>
      <c r="H207" s="258"/>
      <c r="I207" s="258"/>
    </row>
    <row r="208" spans="1:9" ht="6.95" customHeight="1" thickBot="1" x14ac:dyDescent="0.25">
      <c r="A208" s="453"/>
      <c r="B208" s="454"/>
      <c r="C208" s="454"/>
      <c r="D208" s="454"/>
      <c r="E208" s="454"/>
      <c r="F208" s="454"/>
      <c r="G208" s="454"/>
      <c r="H208" s="454"/>
      <c r="I208" s="454"/>
    </row>
    <row r="209" spans="1:9" ht="6.95" customHeight="1" x14ac:dyDescent="0.2">
      <c r="A209" s="51"/>
      <c r="B209" s="455"/>
      <c r="C209" s="455"/>
      <c r="D209" s="455"/>
      <c r="E209" s="455"/>
      <c r="F209" s="455"/>
      <c r="G209" s="455"/>
      <c r="H209" s="455"/>
      <c r="I209" s="455"/>
    </row>
    <row r="210" spans="1:9" ht="24.75" customHeight="1" thickBot="1" x14ac:dyDescent="0.25">
      <c r="A210" s="9" t="s">
        <v>187</v>
      </c>
      <c r="B210" s="10"/>
      <c r="C210" s="11"/>
      <c r="D210" s="12"/>
      <c r="E210" s="13"/>
      <c r="F210" s="14"/>
      <c r="G210" s="10"/>
      <c r="H210" s="15"/>
      <c r="I210" s="10"/>
    </row>
    <row r="211" spans="1:9" x14ac:dyDescent="0.2">
      <c r="A211" s="456" t="s">
        <v>29</v>
      </c>
      <c r="B211" s="311"/>
      <c r="C211" s="311"/>
      <c r="D211" s="311"/>
      <c r="E211" s="311"/>
      <c r="F211" s="311"/>
      <c r="G211" s="311"/>
      <c r="H211" s="311"/>
      <c r="I211" s="311"/>
    </row>
    <row r="212" spans="1:9" ht="12.75" x14ac:dyDescent="0.2">
      <c r="A212" s="236" t="s">
        <v>40</v>
      </c>
      <c r="B212" s="457" t="s">
        <v>176</v>
      </c>
      <c r="C212" s="458">
        <v>684.83223499999997</v>
      </c>
      <c r="D212" s="87">
        <v>582</v>
      </c>
      <c r="E212" s="459">
        <v>491.44965999999999</v>
      </c>
      <c r="F212" s="460"/>
      <c r="G212" s="87">
        <v>470.47537999999997</v>
      </c>
      <c r="H212" s="461"/>
      <c r="I212" s="462">
        <v>518.96041200000002</v>
      </c>
    </row>
    <row r="213" spans="1:9" x14ac:dyDescent="0.2">
      <c r="A213" s="236" t="s">
        <v>24</v>
      </c>
      <c r="B213" s="457"/>
      <c r="C213" s="463"/>
      <c r="D213" s="464"/>
      <c r="E213" s="465"/>
      <c r="F213" s="466"/>
      <c r="G213" s="467"/>
      <c r="H213" s="468"/>
      <c r="I213" s="469"/>
    </row>
    <row r="214" spans="1:9" ht="12.75" x14ac:dyDescent="0.2">
      <c r="A214" s="236" t="s">
        <v>41</v>
      </c>
      <c r="B214" s="457" t="s">
        <v>176</v>
      </c>
      <c r="C214" s="470">
        <v>568.94706499999995</v>
      </c>
      <c r="D214" s="87">
        <v>492.5</v>
      </c>
      <c r="E214" s="471">
        <v>396.548428</v>
      </c>
      <c r="F214" s="466"/>
      <c r="G214" s="87">
        <v>385.55830200000003</v>
      </c>
      <c r="H214" s="472"/>
      <c r="I214" s="87">
        <v>453.70613000000003</v>
      </c>
    </row>
    <row r="215" spans="1:9" ht="12.75" x14ac:dyDescent="0.2">
      <c r="A215" s="236" t="s">
        <v>42</v>
      </c>
      <c r="B215" s="457" t="s">
        <v>176</v>
      </c>
      <c r="C215" s="470">
        <v>115.88517</v>
      </c>
      <c r="D215" s="87">
        <v>89.6</v>
      </c>
      <c r="E215" s="471">
        <v>94.901232000000007</v>
      </c>
      <c r="F215" s="466"/>
      <c r="G215" s="87">
        <v>84.917078000000004</v>
      </c>
      <c r="H215" s="472"/>
      <c r="I215" s="87">
        <v>65.254282000000003</v>
      </c>
    </row>
    <row r="216" spans="1:9" ht="23.25" thickBot="1" x14ac:dyDescent="0.25">
      <c r="A216" s="473" t="s">
        <v>56</v>
      </c>
      <c r="B216" s="474" t="s">
        <v>30</v>
      </c>
      <c r="C216" s="475">
        <v>64.7</v>
      </c>
      <c r="D216" s="476">
        <v>55.6</v>
      </c>
      <c r="E216" s="477">
        <v>47.2</v>
      </c>
      <c r="F216" s="478"/>
      <c r="G216" s="476">
        <v>45.7</v>
      </c>
      <c r="H216" s="479"/>
      <c r="I216" s="476">
        <v>50.5</v>
      </c>
    </row>
    <row r="217" spans="1:9" ht="12.75" x14ac:dyDescent="0.2">
      <c r="A217" s="51" t="s">
        <v>177</v>
      </c>
      <c r="B217" s="375"/>
      <c r="C217" s="375"/>
      <c r="D217" s="375"/>
      <c r="E217" s="375"/>
      <c r="F217" s="375"/>
      <c r="G217" s="375"/>
      <c r="H217" s="375"/>
      <c r="I217" s="375"/>
    </row>
  </sheetData>
  <mergeCells count="12">
    <mergeCell ref="A190:I190"/>
    <mergeCell ref="E4:F4"/>
    <mergeCell ref="G4:H4"/>
    <mergeCell ref="A22:I22"/>
    <mergeCell ref="A23:I23"/>
    <mergeCell ref="A24:I24"/>
    <mergeCell ref="A12:I12"/>
    <mergeCell ref="A67:I67"/>
    <mergeCell ref="A121:I121"/>
    <mergeCell ref="A165:I165"/>
    <mergeCell ref="A69:I69"/>
    <mergeCell ref="A68:I68"/>
  </mergeCells>
  <phoneticPr fontId="5" type="noConversion"/>
  <pageMargins left="0.55118110236220474" right="0.19685039370078741" top="0.43307086614173229" bottom="0.31496062992125984" header="0" footer="0"/>
  <pageSetup paperSize="9"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64F94-62C0-43F3-87BA-CC18D674DC93}">
  <dimension ref="A2:I39"/>
  <sheetViews>
    <sheetView workbookViewId="0"/>
  </sheetViews>
  <sheetFormatPr defaultColWidth="9.140625" defaultRowHeight="11.25" x14ac:dyDescent="0.2"/>
  <cols>
    <col min="1" max="1" width="38.5703125" style="3" customWidth="1"/>
    <col min="2" max="5" width="8.7109375" style="3" customWidth="1"/>
    <col min="6" max="16384" width="9.140625" style="3"/>
  </cols>
  <sheetData>
    <row r="2" spans="1:9" ht="18" customHeight="1" x14ac:dyDescent="0.2">
      <c r="A2" s="4" t="s">
        <v>184</v>
      </c>
      <c r="B2" s="5"/>
      <c r="C2" s="5"/>
      <c r="D2" s="5"/>
      <c r="E2" s="5"/>
      <c r="F2" s="455"/>
      <c r="G2" s="455"/>
    </row>
    <row r="3" spans="1:9" ht="7.5" customHeight="1" x14ac:dyDescent="0.2"/>
    <row r="4" spans="1:9" ht="16.5" customHeight="1" x14ac:dyDescent="0.2">
      <c r="A4" s="480"/>
      <c r="B4" s="532" t="s">
        <v>107</v>
      </c>
      <c r="C4" s="533"/>
      <c r="D4" s="532" t="s">
        <v>108</v>
      </c>
      <c r="E4" s="533"/>
    </row>
    <row r="5" spans="1:9" s="51" customFormat="1" ht="24.95" customHeight="1" thickBot="1" x14ac:dyDescent="0.25">
      <c r="A5" s="481" t="s">
        <v>188</v>
      </c>
      <c r="B5" s="482"/>
      <c r="C5" s="482"/>
      <c r="D5" s="482"/>
      <c r="E5" s="482"/>
      <c r="G5" s="483"/>
    </row>
    <row r="6" spans="1:9" ht="9.75" customHeight="1" thickBot="1" x14ac:dyDescent="0.25">
      <c r="A6" s="531"/>
      <c r="B6" s="531"/>
      <c r="C6" s="531"/>
      <c r="D6" s="531"/>
      <c r="E6" s="531"/>
    </row>
    <row r="7" spans="1:9" x14ac:dyDescent="0.2">
      <c r="A7" s="484" t="s">
        <v>110</v>
      </c>
      <c r="B7" s="485" t="s">
        <v>30</v>
      </c>
      <c r="C7" s="486" t="s">
        <v>8</v>
      </c>
      <c r="D7" s="487" t="s">
        <v>30</v>
      </c>
      <c r="E7" s="488" t="s">
        <v>8</v>
      </c>
    </row>
    <row r="8" spans="1:9" ht="6.95" customHeight="1" x14ac:dyDescent="0.2">
      <c r="A8" s="489"/>
      <c r="B8" s="490"/>
      <c r="C8" s="491"/>
      <c r="D8" s="492"/>
      <c r="E8" s="493"/>
    </row>
    <row r="9" spans="1:9" ht="24.95" customHeight="1" x14ac:dyDescent="0.2">
      <c r="A9" s="494" t="s">
        <v>109</v>
      </c>
      <c r="B9" s="495">
        <v>23900</v>
      </c>
      <c r="C9" s="496">
        <v>100</v>
      </c>
      <c r="D9" s="497">
        <v>20363</v>
      </c>
      <c r="E9" s="498">
        <v>100</v>
      </c>
    </row>
    <row r="10" spans="1:9" ht="24.95" customHeight="1" x14ac:dyDescent="0.2">
      <c r="A10" s="499" t="s">
        <v>111</v>
      </c>
      <c r="B10" s="500">
        <v>795</v>
      </c>
      <c r="C10" s="501">
        <v>3.3</v>
      </c>
      <c r="D10" s="51">
        <v>845</v>
      </c>
      <c r="E10" s="502">
        <v>4.2</v>
      </c>
    </row>
    <row r="11" spans="1:9" ht="24.95" customHeight="1" x14ac:dyDescent="0.2">
      <c r="A11" s="503" t="s">
        <v>193</v>
      </c>
      <c r="B11" s="500" t="s">
        <v>6</v>
      </c>
      <c r="C11" s="504" t="s">
        <v>6</v>
      </c>
      <c r="D11" s="505" t="s">
        <v>6</v>
      </c>
      <c r="E11" s="506" t="s">
        <v>6</v>
      </c>
      <c r="I11" s="3" t="s">
        <v>117</v>
      </c>
    </row>
    <row r="12" spans="1:9" ht="24.95" customHeight="1" x14ac:dyDescent="0.2">
      <c r="A12" s="503" t="s">
        <v>194</v>
      </c>
      <c r="B12" s="500">
        <v>279</v>
      </c>
      <c r="C12" s="504">
        <v>1.2</v>
      </c>
      <c r="D12" s="505" t="s">
        <v>6</v>
      </c>
      <c r="E12" s="506" t="s">
        <v>6</v>
      </c>
    </row>
    <row r="13" spans="1:9" ht="24.95" customHeight="1" x14ac:dyDescent="0.2">
      <c r="A13" s="503" t="s">
        <v>195</v>
      </c>
      <c r="B13" s="500" t="s">
        <v>6</v>
      </c>
      <c r="C13" s="504" t="s">
        <v>6</v>
      </c>
      <c r="D13" s="505" t="s">
        <v>6</v>
      </c>
      <c r="E13" s="506" t="s">
        <v>6</v>
      </c>
    </row>
    <row r="14" spans="1:9" ht="24.95" customHeight="1" x14ac:dyDescent="0.2">
      <c r="A14" s="503" t="s">
        <v>196</v>
      </c>
      <c r="B14" s="500">
        <v>27</v>
      </c>
      <c r="C14" s="504">
        <v>0.1</v>
      </c>
      <c r="D14" s="505" t="s">
        <v>6</v>
      </c>
      <c r="E14" s="506" t="s">
        <v>6</v>
      </c>
    </row>
    <row r="15" spans="1:9" ht="16.5" customHeight="1" thickBot="1" x14ac:dyDescent="0.25">
      <c r="A15" s="507" t="s">
        <v>197</v>
      </c>
      <c r="B15" s="508">
        <v>89</v>
      </c>
      <c r="C15" s="509">
        <v>0.4</v>
      </c>
      <c r="D15" s="510">
        <v>190</v>
      </c>
      <c r="E15" s="511">
        <v>0.9</v>
      </c>
    </row>
    <row r="16" spans="1:9" ht="18" customHeight="1" x14ac:dyDescent="0.2">
      <c r="A16" s="26" t="s">
        <v>192</v>
      </c>
      <c r="B16" s="512"/>
      <c r="D16" s="512"/>
    </row>
    <row r="17" spans="1:5" ht="18" customHeight="1" x14ac:dyDescent="0.2">
      <c r="B17" s="512"/>
      <c r="D17" s="512"/>
    </row>
    <row r="18" spans="1:5" x14ac:dyDescent="0.2">
      <c r="A18" s="392"/>
      <c r="B18" s="512"/>
      <c r="D18" s="512"/>
    </row>
    <row r="19" spans="1:5" x14ac:dyDescent="0.2">
      <c r="A19" s="393"/>
      <c r="B19" s="512"/>
      <c r="D19" s="512"/>
    </row>
    <row r="20" spans="1:5" x14ac:dyDescent="0.2">
      <c r="A20" s="393"/>
      <c r="B20" s="512"/>
      <c r="D20" s="512"/>
    </row>
    <row r="21" spans="1:5" x14ac:dyDescent="0.2">
      <c r="A21" s="389"/>
      <c r="B21" s="512"/>
      <c r="D21" s="512"/>
    </row>
    <row r="22" spans="1:5" ht="18" customHeight="1" x14ac:dyDescent="0.2">
      <c r="A22" s="26"/>
      <c r="B22" s="512"/>
      <c r="D22" s="512"/>
    </row>
    <row r="23" spans="1:5" x14ac:dyDescent="0.2">
      <c r="A23" s="389"/>
      <c r="B23" s="512"/>
      <c r="D23" s="512"/>
      <c r="E23" s="513"/>
    </row>
    <row r="24" spans="1:5" x14ac:dyDescent="0.2">
      <c r="A24" s="389"/>
      <c r="B24" s="512"/>
      <c r="D24" s="512"/>
      <c r="E24" s="513"/>
    </row>
    <row r="25" spans="1:5" x14ac:dyDescent="0.2">
      <c r="A25" s="389"/>
      <c r="B25" s="512"/>
      <c r="D25" s="512"/>
      <c r="E25" s="513"/>
    </row>
    <row r="26" spans="1:5" x14ac:dyDescent="0.2">
      <c r="A26" s="389"/>
      <c r="B26" s="512"/>
      <c r="D26" s="512"/>
      <c r="E26" s="513"/>
    </row>
    <row r="27" spans="1:5" x14ac:dyDescent="0.2">
      <c r="A27" s="389"/>
      <c r="B27" s="512"/>
      <c r="D27" s="512"/>
      <c r="E27" s="513"/>
    </row>
    <row r="28" spans="1:5" ht="18" customHeight="1" x14ac:dyDescent="0.2">
      <c r="A28" s="26"/>
      <c r="B28" s="512"/>
      <c r="D28" s="512"/>
    </row>
    <row r="29" spans="1:5" x14ac:dyDescent="0.2">
      <c r="A29" s="389"/>
      <c r="B29" s="512"/>
      <c r="D29" s="512"/>
    </row>
    <row r="30" spans="1:5" x14ac:dyDescent="0.2">
      <c r="A30" s="393"/>
      <c r="B30" s="512"/>
      <c r="D30" s="512"/>
    </row>
    <row r="31" spans="1:5" x14ac:dyDescent="0.2">
      <c r="A31" s="393"/>
      <c r="B31" s="512"/>
      <c r="D31" s="512"/>
    </row>
    <row r="32" spans="1:5" x14ac:dyDescent="0.2">
      <c r="A32" s="393"/>
      <c r="B32" s="512"/>
      <c r="D32" s="512"/>
    </row>
    <row r="33" spans="1:5" x14ac:dyDescent="0.2">
      <c r="A33" s="389"/>
      <c r="B33" s="512"/>
      <c r="D33" s="512"/>
    </row>
    <row r="34" spans="1:5" ht="18" customHeight="1" x14ac:dyDescent="0.2">
      <c r="A34" s="26"/>
      <c r="B34" s="512"/>
      <c r="D34" s="512"/>
    </row>
    <row r="35" spans="1:5" x14ac:dyDescent="0.2">
      <c r="A35" s="389"/>
      <c r="B35" s="514"/>
      <c r="C35" s="515"/>
      <c r="D35" s="514"/>
      <c r="E35" s="515"/>
    </row>
    <row r="36" spans="1:5" x14ac:dyDescent="0.2">
      <c r="A36" s="389"/>
      <c r="B36" s="514"/>
      <c r="C36" s="515"/>
      <c r="D36" s="514"/>
      <c r="E36" s="515"/>
    </row>
    <row r="37" spans="1:5" x14ac:dyDescent="0.2">
      <c r="A37" s="389"/>
      <c r="B37" s="514"/>
      <c r="C37" s="515"/>
      <c r="D37" s="514"/>
      <c r="E37" s="515"/>
    </row>
    <row r="38" spans="1:5" x14ac:dyDescent="0.2">
      <c r="A38" s="389"/>
      <c r="B38" s="514"/>
      <c r="C38" s="515"/>
      <c r="D38" s="514"/>
      <c r="E38" s="515"/>
    </row>
    <row r="39" spans="1:5" x14ac:dyDescent="0.2">
      <c r="A39" s="389"/>
      <c r="B39" s="514"/>
      <c r="C39" s="515"/>
      <c r="D39" s="514"/>
      <c r="E39" s="515"/>
    </row>
  </sheetData>
  <mergeCells count="3">
    <mergeCell ref="A6:E6"/>
    <mergeCell ref="B4:C4"/>
    <mergeCell ref="D4:E4"/>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Quadro Resumo</vt:lpstr>
      <vt:lpstr>Quadro Resumo_cont.1</vt:lpstr>
      <vt:lpstr>'Quadro Resumo'!Print_Area</vt:lpstr>
      <vt:lpstr>'Quadro Resumo_cont.1'!Print_Area</vt:lpstr>
      <vt:lpstr>'Quadro Resumo'!Print_Titles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mteresa.sousa</dc:creator>
  <cp:lastModifiedBy>Ricardo Alves</cp:lastModifiedBy>
  <cp:lastPrinted>2024-12-02T18:10:17Z</cp:lastPrinted>
  <dcterms:created xsi:type="dcterms:W3CDTF">2009-03-18T11:32:40Z</dcterms:created>
  <dcterms:modified xsi:type="dcterms:W3CDTF">2024-12-02T18:13:39Z</dcterms:modified>
</cp:coreProperties>
</file>