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24226"/>
  <mc:AlternateContent xmlns:mc="http://schemas.openxmlformats.org/markup-compatibility/2006">
    <mc:Choice Requires="x15">
      <x15ac:absPath xmlns:x15ac="http://schemas.microsoft.com/office/spreadsheetml/2010/11/ac" url="C:\Users\sonia.torres\Desktop\Cultura\"/>
    </mc:Choice>
  </mc:AlternateContent>
  <xr:revisionPtr revIDLastSave="0" documentId="13_ncr:1_{F432ADD2-3E28-457D-9D8C-EA513BEAC072}" xr6:coauthVersionLast="47" xr6:coauthVersionMax="47" xr10:uidLastSave="{00000000-0000-0000-0000-000000000000}"/>
  <bookViews>
    <workbookView xWindow="-110" yWindow="-110" windowWidth="19420" windowHeight="10300" tabRatio="833" xr2:uid="{00000000-000D-0000-FFFF-FFFF00000000}"/>
  </bookViews>
  <sheets>
    <sheet name="Summary table 2022" sheetId="7" r:id="rId1"/>
    <sheet name="Summary table 2022_cont." sheetId="12" r:id="rId2"/>
  </sheets>
  <definedNames>
    <definedName name="_xlnm.Print_Area" localSheetId="0">'Summary table 2022'!$A$1:$J$67</definedName>
    <definedName name="_xlnm.Print_Area" localSheetId="1">'Summary table 2022_cont.'!$A$1:$E$43</definedName>
    <definedName name="_xlnm.Print_Titles" localSheetId="0">'Summary table 2022'!$1:$3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08" i="7" l="1"/>
  <c r="H208" i="7"/>
  <c r="G208" i="7"/>
  <c r="E24" i="7"/>
  <c r="E45" i="7"/>
</calcChain>
</file>

<file path=xl/sharedStrings.xml><?xml version="1.0" encoding="utf-8"?>
<sst xmlns="http://schemas.openxmlformats.org/spreadsheetml/2006/main" count="1063" uniqueCount="289">
  <si>
    <t>Total</t>
  </si>
  <si>
    <t>x</t>
  </si>
  <si>
    <t>%</t>
  </si>
  <si>
    <t>1000 euros</t>
  </si>
  <si>
    <t>N.º</t>
  </si>
  <si>
    <t>Euros</t>
  </si>
  <si>
    <t>2012 = 100</t>
  </si>
  <si>
    <t xml:space="preserve">Total </t>
  </si>
  <si>
    <r>
      <t>10</t>
    </r>
    <r>
      <rPr>
        <vertAlign val="superscript"/>
        <sz val="8"/>
        <color indexed="8"/>
        <rFont val="Arial Narrow"/>
        <family val="2"/>
      </rPr>
      <t xml:space="preserve"> 6 </t>
    </r>
    <r>
      <rPr>
        <sz val="8"/>
        <color indexed="8"/>
        <rFont val="Arial Narrow"/>
        <family val="2"/>
      </rPr>
      <t>euros</t>
    </r>
  </si>
  <si>
    <t>CD´S</t>
  </si>
  <si>
    <t>DVD'S</t>
  </si>
  <si>
    <t>Po</t>
  </si>
  <si>
    <t>98 Rv</t>
  </si>
  <si>
    <t>1 623</t>
  </si>
  <si>
    <t>9 381</t>
  </si>
  <si>
    <t>§</t>
  </si>
  <si>
    <t>By sex</t>
  </si>
  <si>
    <t xml:space="preserve">   Men</t>
  </si>
  <si>
    <t xml:space="preserve">   Women</t>
  </si>
  <si>
    <t>Age group</t>
  </si>
  <si>
    <t>45-54 years</t>
  </si>
  <si>
    <t>55-64 years</t>
  </si>
  <si>
    <t>65-89 years</t>
  </si>
  <si>
    <t>Complete educational level</t>
  </si>
  <si>
    <t xml:space="preserve">   Primary</t>
  </si>
  <si>
    <t xml:space="preserve">   Secondary</t>
  </si>
  <si>
    <t xml:space="preserve">   Tertiary</t>
  </si>
  <si>
    <t>As a proportion of total employment</t>
  </si>
  <si>
    <t>Unit</t>
  </si>
  <si>
    <t>CPI (Total)</t>
  </si>
  <si>
    <t>Cultural goods and services</t>
  </si>
  <si>
    <t xml:space="preserve">  From which:</t>
  </si>
  <si>
    <t xml:space="preserve">    Musical instruments</t>
  </si>
  <si>
    <t xml:space="preserve">    Cinema, theatres and concerts</t>
  </si>
  <si>
    <t xml:space="preserve">    Museums, libraries, zoological gardens</t>
  </si>
  <si>
    <t xml:space="preserve">    Newspapers</t>
  </si>
  <si>
    <t xml:space="preserve">    Magazines and periodicals</t>
  </si>
  <si>
    <r>
      <rPr>
        <b/>
        <sz val="8"/>
        <color rgb="FF000000"/>
        <rFont val="Arial Narrow"/>
        <family val="2"/>
      </rPr>
      <t>Note:</t>
    </r>
    <r>
      <rPr>
        <sz val="8"/>
        <color indexed="8"/>
        <rFont val="Arial Narrow"/>
        <family val="2"/>
      </rPr>
      <t xml:space="preserve"> the cultural goods and services series were updated accordingly with the new methodology of 2018.</t>
    </r>
  </si>
  <si>
    <t>1811: Printing of newspapers</t>
  </si>
  <si>
    <t>1812: Other printing</t>
  </si>
  <si>
    <t>1813: Pre-press and pre-media services</t>
  </si>
  <si>
    <t>1814: Bookbinding and related services</t>
  </si>
  <si>
    <t>1820: Reproduction of recorded media</t>
  </si>
  <si>
    <t>3212: Manufacture of jewellery and related articles</t>
  </si>
  <si>
    <t>3220: Manufacture of musical instruments</t>
  </si>
  <si>
    <t>4761: Retail sale of books in specialised stores</t>
  </si>
  <si>
    <t>4762: Retail sale of newspapers, magazines and stationery in specialised stores</t>
  </si>
  <si>
    <t>4763: Retail sale of records, CD, DVD, cassettes and similars in specialised stores</t>
  </si>
  <si>
    <t>5811: Book publishing</t>
  </si>
  <si>
    <t>5813: Publishing of newspapers</t>
  </si>
  <si>
    <t>5814: Publishing of journals and periodicals</t>
  </si>
  <si>
    <t>5821: Publishing of computer games</t>
  </si>
  <si>
    <t>5911: Motion picture, video and television programme production activities</t>
  </si>
  <si>
    <t>5912: Motion picture, video and television programme post-production activities</t>
  </si>
  <si>
    <t>5913: Motion picture, video and television programme distribution activities</t>
  </si>
  <si>
    <t>5914: Motion picture projection activities</t>
  </si>
  <si>
    <t>5920: Sound recording and music publishing activities</t>
  </si>
  <si>
    <t>6010: Radio activities</t>
  </si>
  <si>
    <t>6020: Television activities</t>
  </si>
  <si>
    <t>6391: News agency activities</t>
  </si>
  <si>
    <t>7111: Architectural activities</t>
  </si>
  <si>
    <t>7311: Advertising agencies</t>
  </si>
  <si>
    <t>7410: Specialised design activities</t>
  </si>
  <si>
    <t>7420: Photographic activities</t>
  </si>
  <si>
    <t>7430: Translation and interpretation activities</t>
  </si>
  <si>
    <t>7722: Renting of video tapes and disks</t>
  </si>
  <si>
    <t>8552: Cultural education</t>
  </si>
  <si>
    <t>9001: Performing arts</t>
  </si>
  <si>
    <t>9002: Support activities to performing arts</t>
  </si>
  <si>
    <t>9003: Artistic and literary creation</t>
  </si>
  <si>
    <t>9004: Operation of arts facilities</t>
  </si>
  <si>
    <t>9101: Library and archives activities</t>
  </si>
  <si>
    <t>9102: Museums activities</t>
  </si>
  <si>
    <t>9103: Historical sites, buildings and similar visitor attractions activities</t>
  </si>
  <si>
    <t>As a proportion of total enterprises in the non-financial sector</t>
  </si>
  <si>
    <t>Total of cultural and creative activities</t>
  </si>
  <si>
    <t xml:space="preserve"> Total of enterprises in the non-financial sector</t>
  </si>
  <si>
    <t>Heritage</t>
  </si>
  <si>
    <t>Antiques, collections and collectors' pieces, postage or revenu stamps</t>
  </si>
  <si>
    <t>Books and press</t>
  </si>
  <si>
    <t>Maps and hydrographical and similar charts</t>
  </si>
  <si>
    <t>Visual arts</t>
  </si>
  <si>
    <t>Photographic plates and films developed</t>
  </si>
  <si>
    <t>Works of art (paintings, engravings, sculpture, deigns etc.)</t>
  </si>
  <si>
    <t>Art craft</t>
  </si>
  <si>
    <t>Craft (handmade fabrics and ornamental articles)</t>
  </si>
  <si>
    <t>Jewellery (of precious metals and stones)</t>
  </si>
  <si>
    <t>Performing arts</t>
  </si>
  <si>
    <t>Musical instruments</t>
  </si>
  <si>
    <t>Audiovisual and multimedia</t>
  </si>
  <si>
    <t>Audio-visual and interactive media (films, videos, video games and consoles)</t>
  </si>
  <si>
    <t>Other</t>
  </si>
  <si>
    <t>Architecture</t>
  </si>
  <si>
    <t>Architecture plans and drawings</t>
  </si>
  <si>
    <t>As a proportion of total exports</t>
  </si>
  <si>
    <t>As a proportion of total imports</t>
  </si>
  <si>
    <t>Read news in online newspapers, magazines or other information websites</t>
  </si>
  <si>
    <t>Listen to music</t>
  </si>
  <si>
    <t>Watch Tv</t>
  </si>
  <si>
    <t>Play games over the internet or download of games</t>
  </si>
  <si>
    <r>
      <rPr>
        <b/>
        <sz val="8"/>
        <color rgb="FF000000"/>
        <rFont val="Arial Narrow"/>
        <family val="2"/>
      </rPr>
      <t>Source:</t>
    </r>
    <r>
      <rPr>
        <sz val="8"/>
        <color indexed="8"/>
        <rFont val="Arial Narrow"/>
        <family val="2"/>
      </rPr>
      <t xml:space="preserve"> Statistics Portugal, Survey on ICT usage in private households</t>
    </r>
  </si>
  <si>
    <r>
      <rPr>
        <b/>
        <sz val="8"/>
        <color indexed="8"/>
        <rFont val="Arial Narrow"/>
        <family val="2"/>
      </rPr>
      <t xml:space="preserve">Source: </t>
    </r>
    <r>
      <rPr>
        <sz val="8"/>
        <color rgb="FF000000"/>
        <rFont val="Arial Narrow"/>
        <family val="2"/>
      </rPr>
      <t>Statistics Portugal, International trade (version of 2022-08-09)</t>
    </r>
  </si>
  <si>
    <t xml:space="preserve">    Number of museums</t>
  </si>
  <si>
    <t xml:space="preserve">    Total visitors</t>
  </si>
  <si>
    <t xml:space="preserve">    Visitors in school groups</t>
  </si>
  <si>
    <t xml:space="preserve">    Foreign visitors</t>
  </si>
  <si>
    <r>
      <rPr>
        <b/>
        <sz val="8"/>
        <color rgb="FF000000"/>
        <rFont val="Arial Narrow"/>
        <family val="2"/>
      </rPr>
      <t>Source</t>
    </r>
    <r>
      <rPr>
        <sz val="8"/>
        <color indexed="8"/>
        <rFont val="Arial Narrow"/>
        <family val="2"/>
      </rPr>
      <t>: Statistics Portugal, Museums survey</t>
    </r>
  </si>
  <si>
    <t xml:space="preserve">   Number of art galleries and other temporary exhibition spaces</t>
  </si>
  <si>
    <t xml:space="preserve">   Temporary exhibitions</t>
  </si>
  <si>
    <t xml:space="preserve">   Exhibited works</t>
  </si>
  <si>
    <t xml:space="preserve">   Authors</t>
  </si>
  <si>
    <t xml:space="preserve">   Number of periodical publications</t>
  </si>
  <si>
    <t xml:space="preserve">            from which:</t>
  </si>
  <si>
    <t xml:space="preserve">                Number of newspapers</t>
  </si>
  <si>
    <t xml:space="preserve">                Number of magazines</t>
  </si>
  <si>
    <t xml:space="preserve">   Annual editions</t>
  </si>
  <si>
    <t xml:space="preserve">   Total copies </t>
  </si>
  <si>
    <t xml:space="preserve">   Total circulation </t>
  </si>
  <si>
    <t xml:space="preserve">            From which: </t>
  </si>
  <si>
    <t xml:space="preserve">                Number of copies sold </t>
  </si>
  <si>
    <r>
      <rPr>
        <b/>
        <sz val="8"/>
        <color rgb="FF000000"/>
        <rFont val="Arial Narrow"/>
        <family val="2"/>
      </rPr>
      <t>Source:</t>
    </r>
    <r>
      <rPr>
        <sz val="8"/>
        <color indexed="8"/>
        <rFont val="Arial Narrow"/>
        <family val="2"/>
      </rPr>
      <t xml:space="preserve"> Statistics Portugal, Periodical publications survey</t>
    </r>
  </si>
  <si>
    <t xml:space="preserve">        Movies produced</t>
  </si>
  <si>
    <t xml:space="preserve">        Movies supported</t>
  </si>
  <si>
    <t xml:space="preserve">        Movies released</t>
  </si>
  <si>
    <t xml:space="preserve">        Cinema precints</t>
  </si>
  <si>
    <t xml:space="preserve">        Screens in cinema precints</t>
  </si>
  <si>
    <t xml:space="preserve">        Cinema precints' total capacity</t>
  </si>
  <si>
    <t xml:space="preserve">        Exhibited movies</t>
  </si>
  <si>
    <t xml:space="preserve">                Movies released</t>
  </si>
  <si>
    <t xml:space="preserve">        Total of cinema sessions</t>
  </si>
  <si>
    <t xml:space="preserve">        Total of cinema spectators </t>
  </si>
  <si>
    <r>
      <rPr>
        <b/>
        <sz val="8"/>
        <color rgb="FF000000"/>
        <rFont val="Arial Narrow"/>
        <family val="2"/>
      </rPr>
      <t>Source</t>
    </r>
    <r>
      <rPr>
        <sz val="8"/>
        <color indexed="8"/>
        <rFont val="Arial Narrow"/>
        <family val="2"/>
      </rPr>
      <t>: Institute of Cinema and Audiovisual</t>
    </r>
  </si>
  <si>
    <t xml:space="preserve">        Total sessions</t>
  </si>
  <si>
    <t xml:space="preserve">        Total spectators </t>
  </si>
  <si>
    <t xml:space="preserve">        Total tickets sold</t>
  </si>
  <si>
    <r>
      <rPr>
        <b/>
        <sz val="8"/>
        <color rgb="FF000000"/>
        <rFont val="Arial Narrow"/>
        <family val="2"/>
      </rPr>
      <t>Source:</t>
    </r>
    <r>
      <rPr>
        <sz val="8"/>
        <color indexed="8"/>
        <rFont val="Arial Narrow"/>
        <family val="2"/>
      </rPr>
      <t xml:space="preserve"> Statiscs Portugal, Live performances survey</t>
    </r>
  </si>
  <si>
    <t xml:space="preserve">      Total expenditure on cultural and creative activities:</t>
  </si>
  <si>
    <t xml:space="preserve">            From which:</t>
  </si>
  <si>
    <t xml:space="preserve">                Current expenditure</t>
  </si>
  <si>
    <t xml:space="preserve">                Capital expenditure </t>
  </si>
  <si>
    <t>Expenditures on cultural and creative activities of municipalities per inhabitant</t>
  </si>
  <si>
    <r>
      <rPr>
        <b/>
        <sz val="8"/>
        <rFont val="Arial Narrow"/>
        <family val="2"/>
      </rPr>
      <t>Source</t>
    </r>
    <r>
      <rPr>
        <sz val="8"/>
        <rFont val="Arial Narrow"/>
        <family val="2"/>
      </rPr>
      <t>: Statistics Portugal, Financing of cultural, recreative and sports activities survey</t>
    </r>
  </si>
  <si>
    <t>1. Arts</t>
  </si>
  <si>
    <t xml:space="preserve">     11. Fine arts</t>
  </si>
  <si>
    <r>
      <t xml:space="preserve">     12. Music and performing arts</t>
    </r>
    <r>
      <rPr>
        <sz val="8"/>
        <color indexed="8"/>
        <rFont val="Arial Narrow"/>
        <family val="2"/>
      </rPr>
      <t xml:space="preserve"> (1)</t>
    </r>
  </si>
  <si>
    <t xml:space="preserve">         Courses, of which:</t>
  </si>
  <si>
    <t xml:space="preserve">          121. Cultural activities</t>
  </si>
  <si>
    <t xml:space="preserve">          122. Dance</t>
  </si>
  <si>
    <t xml:space="preserve">          123. Creative and performance arts</t>
  </si>
  <si>
    <t xml:space="preserve">          124. Music</t>
  </si>
  <si>
    <t xml:space="preserve">          125. Theatre/Theatre sciences</t>
  </si>
  <si>
    <t xml:space="preserve">          126. Others</t>
  </si>
  <si>
    <t xml:space="preserve">     13. Audio-visual techniques and media production</t>
  </si>
  <si>
    <t xml:space="preserve">     14. Fashion, interior and industrial design</t>
  </si>
  <si>
    <t xml:space="preserve">     15. Handicrafts</t>
  </si>
  <si>
    <t xml:space="preserve">     16. Others</t>
  </si>
  <si>
    <t>2. History and archeology</t>
  </si>
  <si>
    <t>3. Journalism and information</t>
  </si>
  <si>
    <t>4. Architecture and town planning</t>
  </si>
  <si>
    <t>As a percentage of total enrolled</t>
  </si>
  <si>
    <t xml:space="preserve">     12. Music and performing arts (1)</t>
  </si>
  <si>
    <r>
      <rPr>
        <b/>
        <sz val="8"/>
        <rFont val="Arial Narrow"/>
        <family val="2"/>
      </rPr>
      <t>Source:</t>
    </r>
    <r>
      <rPr>
        <sz val="8"/>
        <rFont val="Arial Narrow"/>
        <family val="2"/>
      </rPr>
      <t xml:space="preserve"> Directorate-General for Education and Science Statistics.</t>
    </r>
  </si>
  <si>
    <t>(1) The breakdown includes in each of the categories all courses related to these. In the category "Others" are courses that could be  included in more than one category or courses that do not correspond to any of the above mencioned categories</t>
  </si>
  <si>
    <r>
      <rPr>
        <b/>
        <sz val="8"/>
        <color rgb="FF000000"/>
        <rFont val="Arial Narrow"/>
        <family val="2"/>
      </rPr>
      <t>Source:</t>
    </r>
    <r>
      <rPr>
        <sz val="8"/>
        <color indexed="8"/>
        <rFont val="Arial Narrow"/>
        <family val="2"/>
      </rPr>
      <t xml:space="preserve"> Statistics Portugal, Labour force survey.</t>
    </r>
  </si>
  <si>
    <t>35-44 years</t>
  </si>
  <si>
    <t>16-24 years</t>
  </si>
  <si>
    <t>25-34 years</t>
  </si>
  <si>
    <r>
      <rPr>
        <b/>
        <sz val="8"/>
        <color rgb="FF000000"/>
        <rFont val="Arial Narrow"/>
        <family val="2"/>
      </rPr>
      <t>Note:</t>
    </r>
    <r>
      <rPr>
        <sz val="8"/>
        <color indexed="8"/>
        <rFont val="Arial Narrow"/>
        <family val="2"/>
      </rPr>
      <t xml:space="preserve"> For the estimates of the new cultural employment series (2021 series) are considered the 3 digits economic activities of NACE Rev.2 (as in the previous series), but the occupations  started to be considered at 4 digits of CPP-10, no longer being possible direct comparison with the estimates of the previous series.</t>
    </r>
  </si>
  <si>
    <t>Total gross monthly earnings</t>
  </si>
  <si>
    <t>Regular gross monthly earnings</t>
  </si>
  <si>
    <t>Base gross monthly earnings</t>
  </si>
  <si>
    <t>Note: includes the following classes of activities of NACE Rev.2: 1811, 1812, 1813, 1814, 1820,3212, 3220, 4761, 4762, 4763, 5811, 5813, 5814, 5821, 5911, 5912, 5913, 5914, 5920, 6010, 6020, 6391, 7111, 7311, 7410, 7420, 7430, 7722, 8552, 9001, 9002, 9003, 9004, 9101,9102, 9103.</t>
  </si>
  <si>
    <t>The total earnings received in a year (includes holiday and christmas allowance) divided by the number of months worked (a full year of work determines the division of the total earnings received in the year by 12).</t>
  </si>
  <si>
    <r>
      <rPr>
        <b/>
        <sz val="8"/>
        <color rgb="FF000000"/>
        <rFont val="Arial Narrow"/>
        <family val="2"/>
      </rPr>
      <t>Source:</t>
    </r>
    <r>
      <rPr>
        <sz val="8"/>
        <color indexed="8"/>
        <rFont val="Arial Narrow"/>
        <family val="2"/>
      </rPr>
      <t xml:space="preserve"> Calculations and analysis performed by Statistics Portugal on the information from the Monthly Statement of Earnings (Declaração Mensal de Remunerações) from Social Security (DMR/SS) and the Contributory Relation (Relação Contributiva) of Caixa Geral de Aposentações (RC/CGA).</t>
    </r>
  </si>
  <si>
    <t>National Monuments</t>
  </si>
  <si>
    <t>Monuments</t>
  </si>
  <si>
    <t>Authors</t>
  </si>
  <si>
    <t>Total edited - printed books</t>
  </si>
  <si>
    <t>of which:</t>
  </si>
  <si>
    <t>Editions</t>
  </si>
  <si>
    <t>Reprints</t>
  </si>
  <si>
    <r>
      <t>By type of edition</t>
    </r>
    <r>
      <rPr>
        <b/>
        <vertAlign val="superscript"/>
        <sz val="10"/>
        <rFont val="Arial Narrow"/>
        <family val="2"/>
      </rPr>
      <t xml:space="preserve"> (2)</t>
    </r>
  </si>
  <si>
    <t xml:space="preserve">Original language </t>
  </si>
  <si>
    <t>Translations</t>
  </si>
  <si>
    <t>By category and literary genre</t>
  </si>
  <si>
    <t>Reference works</t>
  </si>
  <si>
    <t>Law and legislation</t>
  </si>
  <si>
    <t>Schoolbooks</t>
  </si>
  <si>
    <t>Literature</t>
  </si>
  <si>
    <t>(2) The original language of the work was considered (and not the language from which it was translated).</t>
  </si>
  <si>
    <t>Precints</t>
  </si>
  <si>
    <t xml:space="preserve">Rooms and/or spaces </t>
  </si>
  <si>
    <t>Capacity</t>
  </si>
  <si>
    <t>Seats</t>
  </si>
  <si>
    <r>
      <rPr>
        <b/>
        <sz val="8"/>
        <color rgb="FF000000"/>
        <rFont val="Arial Narrow"/>
        <family val="2"/>
      </rPr>
      <t>Source:</t>
    </r>
    <r>
      <rPr>
        <sz val="8"/>
        <color indexed="8"/>
        <rFont val="Arial Narrow"/>
        <family val="2"/>
      </rPr>
      <t xml:space="preserve"> Statistics Portugal, Entertainment venues survey</t>
    </r>
  </si>
  <si>
    <t>1.3. CONSUMER INDEX PRICE</t>
  </si>
  <si>
    <t>1.4 ENTERPRISES IN CULTURAL AND CREATIVE ACTIVITIES</t>
  </si>
  <si>
    <t>1.4.1 Number of enterprises with main economic activity</t>
  </si>
  <si>
    <t xml:space="preserve">1.4.2 Compensations of Enterprises </t>
  </si>
  <si>
    <t>1.4.3 Enterprises turnover</t>
  </si>
  <si>
    <t>1.4.4 Gross value added</t>
  </si>
  <si>
    <t xml:space="preserve">1.4.5 Apparent Productivity of Employment </t>
  </si>
  <si>
    <t xml:space="preserve">        Ticket office revenues</t>
  </si>
  <si>
    <t xml:space="preserve">        Box office revenues</t>
  </si>
  <si>
    <r>
      <t xml:space="preserve">Source:  </t>
    </r>
    <r>
      <rPr>
        <sz val="8"/>
        <rFont val="Arial Narrow"/>
        <family val="2"/>
      </rPr>
      <t>National Library of Portugal - Legal Deposit Number (Information extracted: 2022-05-26).</t>
    </r>
  </si>
  <si>
    <r>
      <rPr>
        <b/>
        <sz val="8"/>
        <color rgb="FF000000"/>
        <rFont val="Arial Narrow"/>
        <family val="2"/>
      </rPr>
      <t xml:space="preserve">Source: </t>
    </r>
    <r>
      <rPr>
        <sz val="8"/>
        <color indexed="8"/>
        <rFont val="Arial Narrow"/>
        <family val="2"/>
      </rPr>
      <t>IGAC - General Inspection of Cultural Activities</t>
    </r>
  </si>
  <si>
    <r>
      <rPr>
        <b/>
        <sz val="8"/>
        <color theme="1"/>
        <rFont val="Arial Narrow"/>
        <family val="2"/>
      </rPr>
      <t>Source</t>
    </r>
    <r>
      <rPr>
        <sz val="8"/>
        <color theme="1"/>
        <rFont val="Arial Narrow"/>
        <family val="2"/>
      </rPr>
      <t>: Directorate-General of Cultural Heritage; General Directorate of Culture (R.A. dos Açores/R.A. da Madeira).</t>
    </r>
  </si>
  <si>
    <t>1.3.1 Consumer Index Price</t>
  </si>
  <si>
    <r>
      <rPr>
        <b/>
        <sz val="9"/>
        <color rgb="FF000000"/>
        <rFont val="Arial Narrow"/>
        <family val="2"/>
      </rPr>
      <t>Source:</t>
    </r>
    <r>
      <rPr>
        <sz val="9"/>
        <color indexed="8"/>
        <rFont val="Arial Narrow"/>
        <family val="2"/>
      </rPr>
      <t xml:space="preserve"> Statistics Portugal, Consumer price index</t>
    </r>
  </si>
  <si>
    <r>
      <rPr>
        <b/>
        <sz val="8"/>
        <color rgb="FF000000"/>
        <rFont val="Arial Narrow"/>
        <family val="2"/>
      </rPr>
      <t>Source:</t>
    </r>
    <r>
      <rPr>
        <sz val="8"/>
        <color indexed="8"/>
        <rFont val="Arial Narrow"/>
        <family val="2"/>
      </rPr>
      <t xml:space="preserve"> Statistics Portugal, Integrated business accounts</t>
    </r>
  </si>
  <si>
    <t>1.1 CULTURAL EDUCATION</t>
  </si>
  <si>
    <t>1.1.1 Students enrolled in tertiary education by Area of education and training</t>
  </si>
  <si>
    <t>1.1.2 Graduates of tertiary education by Area of education and training</t>
  </si>
  <si>
    <t xml:space="preserve">1.2 CULTURAL EMPLOYMENT </t>
  </si>
  <si>
    <t xml:space="preserve">SUMMARY TABLE </t>
  </si>
  <si>
    <t>1.5 GROSS MONTHLY EARNINGS PER EMPLOYEE IN CULTURAL AND CREATIVE ACTIVITIES</t>
  </si>
  <si>
    <r>
      <rPr>
        <b/>
        <sz val="8"/>
        <color rgb="FF000000"/>
        <rFont val="Arial Narrow"/>
        <family val="2"/>
      </rPr>
      <t>Source</t>
    </r>
    <r>
      <rPr>
        <sz val="8"/>
        <color indexed="8"/>
        <rFont val="Arial Narrow"/>
        <family val="2"/>
      </rPr>
      <t>: Statistics Portugal, Art galleries and other spaces of temporary expositions survey</t>
    </r>
  </si>
  <si>
    <t>1.6 CULTURAL GOODS INTERNATIONAL TRADE</t>
  </si>
  <si>
    <t>1.6.1 Export of goods</t>
  </si>
  <si>
    <t xml:space="preserve">1.6.2 Imports of goods </t>
  </si>
  <si>
    <t>1.7 CULTURAL PARTICIPATION</t>
  </si>
  <si>
    <t>1.7.1 Use of internet in cultural activities</t>
  </si>
  <si>
    <t>1.8 CULTURAL HERITAGE</t>
  </si>
  <si>
    <t>1.8.1 Museums</t>
  </si>
  <si>
    <t>1.9 VISUAL ARTS</t>
  </si>
  <si>
    <t xml:space="preserve">  1.9.1 Art galleries and other temporary exhibition spaces </t>
  </si>
  <si>
    <t>1.10 BOOKS AND PRESS</t>
  </si>
  <si>
    <t>1.10.1 Books (1)</t>
  </si>
  <si>
    <t xml:space="preserve">1.11 CINEMA </t>
  </si>
  <si>
    <t>1.11.1 Domestic movies production</t>
  </si>
  <si>
    <t>1.11.2 Exhibition</t>
  </si>
  <si>
    <t>1.13 LIVE PERFORMANCES</t>
  </si>
  <si>
    <t>1.14 PERFORMANCE FACILITIES</t>
  </si>
  <si>
    <t>1.15 LOCAL GOVERNMENT EXPENDITURE ON CULTURAL AND CREATIVE ACTIVITIES</t>
  </si>
  <si>
    <t>1.15.1 Local Government - Municipalities</t>
  </si>
  <si>
    <t>7,8 §</t>
  </si>
  <si>
    <t>6,5 §</t>
  </si>
  <si>
    <t>6,9 §</t>
  </si>
  <si>
    <t>Pe</t>
  </si>
  <si>
    <t>-</t>
  </si>
  <si>
    <t>Note: Data acordingly with NACE-Rev2; Data regarding 2022 are provisional</t>
  </si>
  <si>
    <t>Note: Data acordingly with NACE-Rev2;  (Version of 2023-10-31).</t>
  </si>
  <si>
    <t>Note: Data acordingly with NACE-Rev2</t>
  </si>
  <si>
    <t>Books</t>
  </si>
  <si>
    <t>Newspapers, journals and periodicals</t>
  </si>
  <si>
    <t>(1) 2021 and 2022's data are provisional</t>
  </si>
  <si>
    <t xml:space="preserve"> Ʇ</t>
  </si>
  <si>
    <t>1.12 VIDEOGRAMS AND VIDEO GAMES</t>
  </si>
  <si>
    <t>Rc</t>
  </si>
  <si>
    <t>Videograms authentication</t>
  </si>
  <si>
    <t>Vídeo</t>
  </si>
  <si>
    <t>Video games authentication</t>
  </si>
  <si>
    <t>Não</t>
  </si>
  <si>
    <t>Yes</t>
  </si>
  <si>
    <t>More than 6 times</t>
  </si>
  <si>
    <t>No</t>
  </si>
  <si>
    <t>Reading newspapers or magazines</t>
  </si>
  <si>
    <t>Reading books as a leisure activity</t>
  </si>
  <si>
    <t>Attend live performances shows</t>
  </si>
  <si>
    <t>Attend movie sessions</t>
  </si>
  <si>
    <t>Visit cultural sites</t>
  </si>
  <si>
    <t>1.7. CULTURAL PARTICIPATION (continued)</t>
  </si>
  <si>
    <t>1.7.2 Proportion of the population aged 18 to 69 who, in the last 12 months, attended live public performances and cinema sessions and visited cultural sites according to frequency, 2016 and 2022</t>
  </si>
  <si>
    <t>Thousands of people</t>
  </si>
  <si>
    <r>
      <rPr>
        <b/>
        <sz val="8"/>
        <rFont val="Arial Narrow"/>
        <family val="2"/>
      </rPr>
      <t>Note:</t>
    </r>
    <r>
      <rPr>
        <sz val="8"/>
        <rFont val="Arial Narrow"/>
        <family val="2"/>
      </rPr>
      <t xml:space="preserve"> For rounding reasons and  non-responses, the totals may not correspond to the sum of the installments.</t>
    </r>
  </si>
  <si>
    <r>
      <rPr>
        <b/>
        <sz val="8"/>
        <rFont val="Arial Narrow"/>
        <family val="2"/>
      </rPr>
      <t>Source:</t>
    </r>
    <r>
      <rPr>
        <sz val="8"/>
        <rFont val="Arial Narrow"/>
        <family val="2"/>
      </rPr>
      <t xml:space="preserve"> Statistics Portugal, Adult Education Survey.</t>
    </r>
  </si>
  <si>
    <t>Every day or almost every day</t>
  </si>
  <si>
    <t>1 to 6 times</t>
  </si>
  <si>
    <t>At least once a week</t>
  </si>
  <si>
    <t>At least once a month</t>
  </si>
  <si>
    <t>Less than once a month</t>
  </si>
  <si>
    <t>Never</t>
  </si>
  <si>
    <t>Less than 5 books</t>
  </si>
  <si>
    <t>Between 5 and 10 books</t>
  </si>
  <si>
    <t>More than 10 books</t>
  </si>
  <si>
    <t>Played video games</t>
  </si>
  <si>
    <t>3 to 4 days a week</t>
  </si>
  <si>
    <t>1 to 2 days a week</t>
  </si>
  <si>
    <t>1 to 3 day a month</t>
  </si>
  <si>
    <t>Rarely</t>
  </si>
  <si>
    <t>Nº</t>
  </si>
  <si>
    <t xml:space="preserve">Nº </t>
  </si>
  <si>
    <t xml:space="preserve">Multimedia </t>
  </si>
  <si>
    <t>1.8.2 Cultural properties</t>
  </si>
  <si>
    <t>Total protected properties</t>
  </si>
  <si>
    <t>1.10.2 Periodical publications (1)</t>
  </si>
  <si>
    <t>(1) In 2022, the periodical publications survey had a methodologic change, by including only newspapers and magazines and, in addition to periodical publications in “paper only” and “paper and electronic simultaneously” support, were included publications in “electronic only” support.</t>
  </si>
  <si>
    <t>SUMMARY TABLE (continued)</t>
  </si>
  <si>
    <t>Rv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</si>
</sst>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 ###\ ##0"/>
    <numFmt numFmtId="165" formatCode="0.0"/>
    <numFmt numFmtId="166" formatCode="#\ ##0"/>
    <numFmt numFmtId="167" formatCode="#\ ##0.0"/>
    <numFmt numFmtId="168" formatCode="0.0%"/>
    <numFmt numFmtId="169" formatCode="0.000"/>
    <numFmt numFmtId="170" formatCode="&quot;€&quot;###0"/>
    <numFmt numFmtId="171" formatCode="#.#"/>
  </numFmts>
  <fonts count="29" x14ac:knownFonts="1">
    <font>
      <sz val="10"/>
      <name val="Arial"/>
    </font>
    <font>
      <sz val="11"/>
      <color theme="1"/>
      <name val="Calibri"/>
      <family val="2"/>
      <scheme val="minor"/>
    </font>
    <font>
      <sz val="8"/>
      <name val="Arial"/>
      <family val="2"/>
    </font>
    <font>
      <sz val="10"/>
      <name val="Arial"/>
      <family val="2"/>
    </font>
    <font>
      <sz val="8"/>
      <name val="Arial Narrow"/>
      <family val="2"/>
    </font>
    <font>
      <b/>
      <sz val="8"/>
      <color indexed="9"/>
      <name val="Arial Narrow"/>
      <family val="2"/>
    </font>
    <font>
      <sz val="8"/>
      <color indexed="8"/>
      <name val="Arial Narrow"/>
      <family val="2"/>
    </font>
    <font>
      <b/>
      <sz val="8"/>
      <color indexed="8"/>
      <name val="Arial Narrow"/>
      <family val="2"/>
    </font>
    <font>
      <b/>
      <i/>
      <sz val="8"/>
      <color indexed="8"/>
      <name val="Arial Narrow"/>
      <family val="2"/>
    </font>
    <font>
      <b/>
      <sz val="8"/>
      <name val="Arial Narrow"/>
      <family val="2"/>
    </font>
    <font>
      <b/>
      <i/>
      <sz val="8"/>
      <name val="Arial Narrow"/>
      <family val="2"/>
    </font>
    <font>
      <i/>
      <sz val="8"/>
      <color indexed="8"/>
      <name val="Arial Narrow"/>
      <family val="2"/>
    </font>
    <font>
      <vertAlign val="superscript"/>
      <sz val="8"/>
      <color indexed="8"/>
      <name val="Arial Narrow"/>
      <family val="2"/>
    </font>
    <font>
      <sz val="8"/>
      <color theme="1"/>
      <name val="Arial Narrow"/>
      <family val="2"/>
    </font>
    <font>
      <sz val="10"/>
      <name val="Arial"/>
      <family val="2"/>
    </font>
    <font>
      <sz val="8"/>
      <color rgb="FFFF0000"/>
      <name val="Arial Narrow"/>
      <family val="2"/>
    </font>
    <font>
      <b/>
      <sz val="8"/>
      <color theme="1"/>
      <name val="Arial Narrow"/>
      <family val="2"/>
    </font>
    <font>
      <b/>
      <sz val="8"/>
      <color rgb="FF000000"/>
      <name val="Arial Narrow"/>
      <family val="2"/>
    </font>
    <font>
      <sz val="7"/>
      <color indexed="8"/>
      <name val="Arial Narrow"/>
      <family val="2"/>
    </font>
    <font>
      <b/>
      <vertAlign val="superscript"/>
      <sz val="10"/>
      <name val="Arial Narrow"/>
      <family val="2"/>
    </font>
    <font>
      <sz val="10"/>
      <name val="Helv"/>
    </font>
    <font>
      <sz val="8"/>
      <color rgb="FF000000"/>
      <name val="Arial Narrow"/>
      <family val="2"/>
    </font>
    <font>
      <sz val="9"/>
      <color indexed="8"/>
      <name val="Arial Narrow"/>
      <family val="2"/>
    </font>
    <font>
      <b/>
      <sz val="9"/>
      <color rgb="FF000000"/>
      <name val="Arial Narrow"/>
      <family val="2"/>
    </font>
    <font>
      <b/>
      <sz val="8"/>
      <color theme="0"/>
      <name val="Tahoma"/>
      <family val="2"/>
    </font>
    <font>
      <b/>
      <sz val="8"/>
      <color indexed="9"/>
      <name val="Tahoma"/>
      <family val="2"/>
    </font>
    <font>
      <b/>
      <sz val="8"/>
      <name val="Tahoma"/>
      <family val="2"/>
    </font>
    <font>
      <sz val="8"/>
      <color indexed="8"/>
      <name val="Tahoma"/>
      <family val="2"/>
    </font>
    <font>
      <b/>
      <sz val="8"/>
      <color indexed="8"/>
      <name val="Tahoma"/>
      <family val="2"/>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972109"/>
        <bgColor indexed="64"/>
      </patternFill>
    </fill>
    <fill>
      <patternFill patternType="solid">
        <fgColor rgb="FFAEB795"/>
        <bgColor indexed="64"/>
      </patternFill>
    </fill>
    <fill>
      <patternFill patternType="solid">
        <fgColor rgb="FFE7C28D"/>
        <bgColor indexed="64"/>
      </patternFill>
    </fill>
    <fill>
      <patternFill patternType="solid">
        <fgColor rgb="FFF2E0C6"/>
        <bgColor indexed="64"/>
      </patternFill>
    </fill>
  </fills>
  <borders count="212">
    <border>
      <left/>
      <right/>
      <top/>
      <bottom/>
      <diagonal/>
    </border>
    <border>
      <left style="medium">
        <color indexed="9"/>
      </left>
      <right style="medium">
        <color indexed="9"/>
      </right>
      <top/>
      <bottom/>
      <diagonal/>
    </border>
    <border>
      <left/>
      <right/>
      <top/>
      <bottom style="medium">
        <color indexed="8"/>
      </bottom>
      <diagonal/>
    </border>
    <border>
      <left/>
      <right/>
      <top style="medium">
        <color indexed="8"/>
      </top>
      <bottom style="thin">
        <color indexed="8"/>
      </bottom>
      <diagonal/>
    </border>
    <border>
      <left style="thin">
        <color indexed="8"/>
      </left>
      <right style="thin">
        <color indexed="8"/>
      </right>
      <top/>
      <bottom/>
      <diagonal/>
    </border>
    <border>
      <left/>
      <right/>
      <top style="thin">
        <color indexed="8"/>
      </top>
      <bottom/>
      <diagonal/>
    </border>
    <border>
      <left style="thin">
        <color indexed="8"/>
      </left>
      <right/>
      <top/>
      <bottom/>
      <diagonal/>
    </border>
    <border>
      <left/>
      <right/>
      <top style="thin">
        <color indexed="23"/>
      </top>
      <bottom style="medium">
        <color indexed="8"/>
      </bottom>
      <diagonal/>
    </border>
    <border>
      <left/>
      <right/>
      <top style="medium">
        <color indexed="8"/>
      </top>
      <bottom/>
      <diagonal/>
    </border>
    <border>
      <left/>
      <right/>
      <top/>
      <bottom style="medium">
        <color indexed="64"/>
      </bottom>
      <diagonal/>
    </border>
    <border>
      <left style="thin">
        <color indexed="8"/>
      </left>
      <right/>
      <top/>
      <bottom style="medium">
        <color indexed="64"/>
      </bottom>
      <diagonal/>
    </border>
    <border>
      <left style="thin">
        <color indexed="8"/>
      </left>
      <right/>
      <top style="medium">
        <color indexed="8"/>
      </top>
      <bottom/>
      <diagonal/>
    </border>
    <border>
      <left style="thin">
        <color indexed="8"/>
      </left>
      <right style="thin">
        <color indexed="8"/>
      </right>
      <top style="thin">
        <color indexed="8"/>
      </top>
      <bottom/>
      <diagonal/>
    </border>
    <border>
      <left style="thin">
        <color indexed="8"/>
      </left>
      <right style="thin">
        <color indexed="8"/>
      </right>
      <top/>
      <bottom style="medium">
        <color indexed="64"/>
      </bottom>
      <diagonal/>
    </border>
    <border>
      <left style="thin">
        <color indexed="8"/>
      </left>
      <right style="thin">
        <color indexed="8"/>
      </right>
      <top/>
      <bottom style="medium">
        <color indexed="8"/>
      </bottom>
      <diagonal/>
    </border>
    <border>
      <left/>
      <right/>
      <top/>
      <bottom style="thin">
        <color indexed="64"/>
      </bottom>
      <diagonal/>
    </border>
    <border>
      <left style="thin">
        <color indexed="8"/>
      </left>
      <right style="thin">
        <color indexed="8"/>
      </right>
      <top style="medium">
        <color indexed="64"/>
      </top>
      <bottom/>
      <diagonal/>
    </border>
    <border>
      <left style="thin">
        <color indexed="8"/>
      </left>
      <right style="thin">
        <color indexed="8"/>
      </right>
      <top style="medium">
        <color indexed="8"/>
      </top>
      <bottom/>
      <diagonal/>
    </border>
    <border>
      <left/>
      <right style="thin">
        <color indexed="64"/>
      </right>
      <top/>
      <bottom/>
      <diagonal/>
    </border>
    <border>
      <left style="thin">
        <color theme="0" tint="-0.24994659260841701"/>
      </left>
      <right style="thin">
        <color theme="0" tint="-0.24994659260841701"/>
      </right>
      <top/>
      <bottom/>
      <diagonal/>
    </border>
    <border>
      <left/>
      <right/>
      <top style="thin">
        <color theme="1"/>
      </top>
      <bottom/>
      <diagonal/>
    </border>
    <border>
      <left style="thin">
        <color theme="0" tint="-0.24994659260841701"/>
      </left>
      <right/>
      <top/>
      <bottom/>
      <diagonal/>
    </border>
    <border>
      <left/>
      <right style="thin">
        <color theme="0" tint="-0.24994659260841701"/>
      </right>
      <top/>
      <bottom style="medium">
        <color indexed="8"/>
      </bottom>
      <diagonal/>
    </border>
    <border>
      <left style="thin">
        <color theme="0" tint="-0.24994659260841701"/>
      </left>
      <right style="thin">
        <color theme="0" tint="-0.24994659260841701"/>
      </right>
      <top/>
      <bottom style="thin">
        <color indexed="23"/>
      </bottom>
      <diagonal/>
    </border>
    <border>
      <left/>
      <right style="thin">
        <color theme="0" tint="-0.24994659260841701"/>
      </right>
      <top/>
      <bottom/>
      <diagonal/>
    </border>
    <border>
      <left/>
      <right style="thin">
        <color theme="0" tint="-0.24994659260841701"/>
      </right>
      <top style="medium">
        <color indexed="8"/>
      </top>
      <bottom/>
      <diagonal/>
    </border>
    <border>
      <left/>
      <right style="thin">
        <color theme="0" tint="-0.24994659260841701"/>
      </right>
      <top/>
      <bottom style="medium">
        <color indexed="64"/>
      </bottom>
      <diagonal/>
    </border>
    <border>
      <left/>
      <right/>
      <top style="thin">
        <color theme="1"/>
      </top>
      <bottom style="thin">
        <color indexed="64"/>
      </bottom>
      <diagonal/>
    </border>
    <border>
      <left style="thin">
        <color theme="0" tint="-0.24994659260841701"/>
      </left>
      <right style="thin">
        <color theme="0" tint="-0.24994659260841701"/>
      </right>
      <top style="thin">
        <color theme="1"/>
      </top>
      <bottom style="thin">
        <color indexed="64"/>
      </bottom>
      <diagonal/>
    </border>
    <border>
      <left style="thin">
        <color theme="0" tint="-0.24994659260841701"/>
      </left>
      <right style="thin">
        <color theme="0" tint="-0.24994659260841701"/>
      </right>
      <top style="thin">
        <color theme="1"/>
      </top>
      <bottom/>
      <diagonal/>
    </border>
    <border>
      <left style="thin">
        <color theme="0" tint="-0.24994659260841701"/>
      </left>
      <right/>
      <top/>
      <bottom style="medium">
        <color indexed="64"/>
      </bottom>
      <diagonal/>
    </border>
    <border>
      <left/>
      <right/>
      <top/>
      <bottom style="thin">
        <color indexed="23"/>
      </bottom>
      <diagonal/>
    </border>
    <border>
      <left style="thin">
        <color indexed="8"/>
      </left>
      <right style="thin">
        <color theme="0" tint="-0.24994659260841701"/>
      </right>
      <top/>
      <bottom style="medium">
        <color indexed="64"/>
      </bottom>
      <diagonal/>
    </border>
    <border>
      <left style="medium">
        <color indexed="9"/>
      </left>
      <right/>
      <top/>
      <bottom/>
      <diagonal/>
    </border>
    <border>
      <left/>
      <right/>
      <top/>
      <bottom style="thin">
        <color theme="0"/>
      </bottom>
      <diagonal/>
    </border>
    <border>
      <left style="thin">
        <color indexed="8"/>
      </left>
      <right style="thin">
        <color indexed="8"/>
      </right>
      <top/>
      <bottom style="thin">
        <color theme="0"/>
      </bottom>
      <diagonal/>
    </border>
    <border>
      <left style="thin">
        <color theme="0" tint="-0.24994659260841701"/>
      </left>
      <right style="thin">
        <color theme="0" tint="-0.24994659260841701"/>
      </right>
      <top style="thin">
        <color indexed="8"/>
      </top>
      <bottom/>
      <diagonal/>
    </border>
    <border>
      <left style="thin">
        <color theme="0" tint="-0.24994659260841701"/>
      </left>
      <right style="thin">
        <color theme="0" tint="-0.24994659260841701"/>
      </right>
      <top style="thin">
        <color indexed="23"/>
      </top>
      <bottom style="medium">
        <color indexed="8"/>
      </bottom>
      <diagonal/>
    </border>
    <border>
      <left/>
      <right style="thin">
        <color theme="0" tint="-0.24994659260841701"/>
      </right>
      <top/>
      <bottom style="thin">
        <color auto="1"/>
      </bottom>
      <diagonal/>
    </border>
    <border>
      <left style="thin">
        <color indexed="8"/>
      </left>
      <right style="thin">
        <color indexed="64"/>
      </right>
      <top/>
      <bottom/>
      <diagonal/>
    </border>
    <border>
      <left style="thin">
        <color indexed="8"/>
      </left>
      <right style="thin">
        <color indexed="64"/>
      </right>
      <top style="thin">
        <color indexed="64"/>
      </top>
      <bottom/>
      <diagonal/>
    </border>
    <border>
      <left/>
      <right style="thin">
        <color theme="0" tint="-0.24994659260841701"/>
      </right>
      <top style="thin">
        <color indexed="8"/>
      </top>
      <bottom/>
      <diagonal/>
    </border>
    <border>
      <left/>
      <right/>
      <top style="thin">
        <color indexed="8"/>
      </top>
      <bottom/>
      <diagonal/>
    </border>
    <border>
      <left style="thin">
        <color auto="1"/>
      </left>
      <right style="thin">
        <color auto="1"/>
      </right>
      <top/>
      <bottom/>
      <diagonal/>
    </border>
    <border>
      <left style="thin">
        <color indexed="8"/>
      </left>
      <right style="thin">
        <color indexed="8"/>
      </right>
      <top/>
      <bottom/>
      <diagonal/>
    </border>
    <border>
      <left/>
      <right style="thin">
        <color indexed="8"/>
      </right>
      <top/>
      <bottom/>
      <diagonal/>
    </border>
    <border>
      <left/>
      <right/>
      <top style="thin">
        <color indexed="23"/>
      </top>
      <bottom style="medium">
        <color indexed="64"/>
      </bottom>
      <diagonal/>
    </border>
    <border>
      <left style="thin">
        <color indexed="8"/>
      </left>
      <right style="thin">
        <color indexed="8"/>
      </right>
      <top style="thin">
        <color indexed="23"/>
      </top>
      <bottom style="medium">
        <color indexed="64"/>
      </bottom>
      <diagonal/>
    </border>
    <border>
      <left/>
      <right/>
      <top style="thin">
        <color indexed="23"/>
      </top>
      <bottom style="medium">
        <color indexed="8"/>
      </bottom>
      <diagonal/>
    </border>
    <border>
      <left style="thin">
        <color indexed="8"/>
      </left>
      <right/>
      <top/>
      <bottom/>
      <diagonal/>
    </border>
    <border>
      <left style="thin">
        <color indexed="8"/>
      </left>
      <right style="thin">
        <color indexed="8"/>
      </right>
      <top style="thin">
        <color indexed="8"/>
      </top>
      <bottom/>
      <diagonal/>
    </border>
    <border>
      <left/>
      <right style="thin">
        <color theme="0" tint="-0.14996795556505021"/>
      </right>
      <top/>
      <bottom/>
      <diagonal/>
    </border>
    <border>
      <left style="thin">
        <color indexed="8"/>
      </left>
      <right/>
      <top/>
      <bottom style="medium">
        <color indexed="8"/>
      </bottom>
      <diagonal/>
    </border>
    <border>
      <left/>
      <right/>
      <top/>
      <bottom style="medium">
        <color auto="1"/>
      </bottom>
      <diagonal/>
    </border>
    <border>
      <left style="thin">
        <color indexed="23"/>
      </left>
      <right style="thin">
        <color theme="0" tint="-0.24994659260841701"/>
      </right>
      <top style="thin">
        <color indexed="23"/>
      </top>
      <bottom style="medium">
        <color indexed="8"/>
      </bottom>
      <diagonal/>
    </border>
    <border>
      <left style="thin">
        <color indexed="8"/>
      </left>
      <right/>
      <top/>
      <bottom/>
      <diagonal/>
    </border>
    <border>
      <left style="thin">
        <color theme="0" tint="-0.24994659260841701"/>
      </left>
      <right/>
      <top style="thin">
        <color theme="0" tint="-0.499984740745262"/>
      </top>
      <bottom style="thin">
        <color theme="1"/>
      </bottom>
      <diagonal/>
    </border>
    <border>
      <left style="thin">
        <color theme="0" tint="-0.24994659260841701"/>
      </left>
      <right style="thin">
        <color theme="0" tint="-0.24994659260841701"/>
      </right>
      <top/>
      <bottom style="medium">
        <color auto="1"/>
      </bottom>
      <diagonal/>
    </border>
    <border>
      <left/>
      <right/>
      <top style="medium">
        <color auto="1"/>
      </top>
      <bottom/>
      <diagonal/>
    </border>
    <border>
      <left/>
      <right style="thin">
        <color theme="0" tint="-0.24994659260841701"/>
      </right>
      <top style="thin">
        <color indexed="8"/>
      </top>
      <bottom/>
      <diagonal/>
    </border>
    <border>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top style="thin">
        <color indexed="64"/>
      </top>
      <bottom/>
      <diagonal/>
    </border>
    <border>
      <left style="thin">
        <color indexed="64"/>
      </left>
      <right/>
      <top/>
      <bottom/>
      <diagonal/>
    </border>
    <border>
      <left/>
      <right style="thin">
        <color theme="0" tint="-0.24994659260841701"/>
      </right>
      <top style="thin">
        <color indexed="64"/>
      </top>
      <bottom/>
      <diagonal/>
    </border>
    <border>
      <left style="thin">
        <color theme="0" tint="-0.24994659260841701"/>
      </left>
      <right/>
      <top style="thin">
        <color indexed="8"/>
      </top>
      <bottom/>
      <diagonal/>
    </border>
    <border>
      <left style="thin">
        <color indexed="8"/>
      </left>
      <right/>
      <top style="thin">
        <color auto="1"/>
      </top>
      <bottom/>
      <diagonal/>
    </border>
    <border>
      <left/>
      <right style="thin">
        <color theme="0" tint="-0.24994659260841701"/>
      </right>
      <top style="thin">
        <color theme="1"/>
      </top>
      <bottom/>
      <diagonal/>
    </border>
    <border>
      <left style="thin">
        <color indexed="8"/>
      </left>
      <right style="thin">
        <color indexed="8"/>
      </right>
      <top/>
      <bottom/>
      <diagonal/>
    </border>
    <border>
      <left/>
      <right style="thin">
        <color theme="0" tint="-0.14996795556505021"/>
      </right>
      <top style="medium">
        <color indexed="8"/>
      </top>
      <bottom/>
      <diagonal/>
    </border>
    <border>
      <left/>
      <right style="thin">
        <color theme="0" tint="-0.14996795556505021"/>
      </right>
      <top/>
      <bottom style="medium">
        <color auto="1"/>
      </bottom>
      <diagonal/>
    </border>
    <border>
      <left style="thin">
        <color auto="1"/>
      </left>
      <right style="thin">
        <color auto="1"/>
      </right>
      <top/>
      <bottom/>
      <diagonal/>
    </border>
    <border>
      <left style="thin">
        <color indexed="8"/>
      </left>
      <right/>
      <top/>
      <bottom/>
      <diagonal/>
    </border>
    <border>
      <left style="thin">
        <color theme="1"/>
      </left>
      <right style="thin">
        <color indexed="8"/>
      </right>
      <top style="thin">
        <color indexed="8"/>
      </top>
      <bottom style="thin">
        <color indexed="64"/>
      </bottom>
      <diagonal/>
    </border>
    <border>
      <left/>
      <right style="thin">
        <color theme="0" tint="-0.24994659260841701"/>
      </right>
      <top style="thin">
        <color indexed="23"/>
      </top>
      <bottom style="medium">
        <color indexed="64"/>
      </bottom>
      <diagonal/>
    </border>
    <border>
      <left/>
      <right/>
      <top style="thin">
        <color indexed="23"/>
      </top>
      <bottom style="medium">
        <color indexed="8"/>
      </bottom>
      <diagonal/>
    </border>
    <border>
      <left/>
      <right style="thin">
        <color theme="0" tint="-0.24994659260841701"/>
      </right>
      <top style="thin">
        <color auto="1"/>
      </top>
      <bottom style="medium">
        <color auto="1"/>
      </bottom>
      <diagonal/>
    </border>
    <border>
      <left/>
      <right style="thin">
        <color indexed="64"/>
      </right>
      <top style="thin">
        <color auto="1"/>
      </top>
      <bottom style="medium">
        <color auto="1"/>
      </bottom>
      <diagonal/>
    </border>
    <border>
      <left style="thin">
        <color indexed="8"/>
      </left>
      <right style="thin">
        <color indexed="8"/>
      </right>
      <top style="thin">
        <color auto="1"/>
      </top>
      <bottom style="medium">
        <color auto="1"/>
      </bottom>
      <diagonal/>
    </border>
    <border>
      <left/>
      <right/>
      <top style="thin">
        <color auto="1"/>
      </top>
      <bottom style="medium">
        <color auto="1"/>
      </bottom>
      <diagonal/>
    </border>
    <border>
      <left style="thin">
        <color theme="0" tint="-0.14996795556505021"/>
      </left>
      <right style="thin">
        <color theme="0" tint="-0.14996795556505021"/>
      </right>
      <top style="thin">
        <color auto="1"/>
      </top>
      <bottom style="medium">
        <color auto="1"/>
      </bottom>
      <diagonal/>
    </border>
    <border>
      <left style="thin">
        <color theme="0" tint="-0.24994659260841701"/>
      </left>
      <right style="thin">
        <color theme="0" tint="-0.24994659260841701"/>
      </right>
      <top style="thin">
        <color indexed="8"/>
      </top>
      <bottom style="thin">
        <color indexed="64"/>
      </bottom>
      <diagonal/>
    </border>
    <border>
      <left style="thin">
        <color theme="0" tint="-0.24994659260841701"/>
      </left>
      <right style="thin">
        <color theme="0" tint="-0.24994659260841701"/>
      </right>
      <top style="thin">
        <color indexed="64"/>
      </top>
      <bottom/>
      <diagonal/>
    </border>
    <border>
      <left style="thin">
        <color theme="0" tint="-0.24994659260841701"/>
      </left>
      <right style="thin">
        <color theme="0" tint="-0.24994659260841701"/>
      </right>
      <top style="thin">
        <color theme="0" tint="-0.499984740745262"/>
      </top>
      <bottom style="thin">
        <color theme="1"/>
      </bottom>
      <diagonal/>
    </border>
    <border>
      <left style="thin">
        <color theme="0" tint="-0.24994659260841701"/>
      </left>
      <right style="thin">
        <color theme="0" tint="-0.24994659260841701"/>
      </right>
      <top style="thin">
        <color theme="0" tint="-0.499984740745262"/>
      </top>
      <bottom style="thin">
        <color indexed="8"/>
      </bottom>
      <diagonal/>
    </border>
    <border>
      <left/>
      <right style="thin">
        <color theme="0" tint="-0.24994659260841701"/>
      </right>
      <top style="thin">
        <color auto="1"/>
      </top>
      <bottom style="thin">
        <color indexed="8"/>
      </bottom>
      <diagonal/>
    </border>
    <border>
      <left/>
      <right/>
      <top style="thin">
        <color auto="1"/>
      </top>
      <bottom style="thin">
        <color indexed="8"/>
      </bottom>
      <diagonal/>
    </border>
    <border>
      <left style="thin">
        <color indexed="8"/>
      </left>
      <right style="thin">
        <color indexed="8"/>
      </right>
      <top style="thin">
        <color auto="1"/>
      </top>
      <bottom style="thin">
        <color indexed="8"/>
      </bottom>
      <diagonal/>
    </border>
    <border>
      <left style="thin">
        <color indexed="8"/>
      </left>
      <right style="thin">
        <color indexed="8"/>
      </right>
      <top/>
      <bottom/>
      <diagonal/>
    </border>
    <border>
      <left style="thin">
        <color theme="0" tint="-0.24994659260841701"/>
      </left>
      <right/>
      <top style="thin">
        <color auto="1"/>
      </top>
      <bottom style="thin">
        <color theme="1"/>
      </bottom>
      <diagonal/>
    </border>
    <border>
      <left style="thin">
        <color theme="1"/>
      </left>
      <right style="thin">
        <color theme="1"/>
      </right>
      <top style="thin">
        <color auto="1"/>
      </top>
      <bottom style="thin">
        <color theme="1"/>
      </bottom>
      <diagonal/>
    </border>
    <border>
      <left/>
      <right style="thin">
        <color theme="0" tint="-0.24994659260841701"/>
      </right>
      <top style="thin">
        <color auto="1"/>
      </top>
      <bottom style="thin">
        <color theme="1"/>
      </bottom>
      <diagonal/>
    </border>
    <border>
      <left style="thin">
        <color theme="0" tint="-0.24994659260841701"/>
      </left>
      <right style="thin">
        <color theme="0" tint="-0.24994659260841701"/>
      </right>
      <top style="thin">
        <color auto="1"/>
      </top>
      <bottom style="thin">
        <color theme="1"/>
      </bottom>
      <diagonal/>
    </border>
    <border>
      <left/>
      <right style="thin">
        <color theme="0" tint="-0.24994659260841701"/>
      </right>
      <top style="thin">
        <color auto="1"/>
      </top>
      <bottom style="thin">
        <color auto="1"/>
      </bottom>
      <diagonal/>
    </border>
    <border>
      <left style="thin">
        <color indexed="8"/>
      </left>
      <right/>
      <top/>
      <bottom/>
      <diagonal/>
    </border>
    <border>
      <left/>
      <right/>
      <top style="thin">
        <color auto="1"/>
      </top>
      <bottom style="thin">
        <color auto="1"/>
      </bottom>
      <diagonal/>
    </border>
    <border>
      <left style="thin">
        <color theme="0" tint="-0.24994659260841701"/>
      </left>
      <right style="thin">
        <color theme="0" tint="-0.24994659260841701"/>
      </right>
      <top style="thin">
        <color auto="1"/>
      </top>
      <bottom style="thin">
        <color auto="1"/>
      </bottom>
      <diagonal/>
    </border>
    <border>
      <left/>
      <right/>
      <top style="thin">
        <color theme="1"/>
      </top>
      <bottom style="medium">
        <color indexed="64"/>
      </bottom>
      <diagonal/>
    </border>
    <border>
      <left style="thin">
        <color indexed="8"/>
      </left>
      <right style="thin">
        <color indexed="8"/>
      </right>
      <top style="thin">
        <color theme="1"/>
      </top>
      <bottom style="medium">
        <color indexed="64"/>
      </bottom>
      <diagonal/>
    </border>
    <border>
      <left/>
      <right/>
      <top style="thin">
        <color theme="1"/>
      </top>
      <bottom style="medium">
        <color indexed="8"/>
      </bottom>
      <diagonal/>
    </border>
    <border>
      <left/>
      <right style="thin">
        <color theme="0" tint="-0.24994659260841701"/>
      </right>
      <top style="thin">
        <color theme="1"/>
      </top>
      <bottom style="medium">
        <color indexed="64"/>
      </bottom>
      <diagonal/>
    </border>
    <border>
      <left/>
      <right style="thin">
        <color theme="0" tint="-0.24994659260841701"/>
      </right>
      <top style="thin">
        <color theme="1"/>
      </top>
      <bottom style="medium">
        <color indexed="8"/>
      </bottom>
      <diagonal/>
    </border>
    <border>
      <left/>
      <right/>
      <top style="thin">
        <color indexed="8"/>
      </top>
      <bottom/>
      <diagonal/>
    </border>
    <border>
      <left style="thin">
        <color theme="0" tint="-0.14993743705557422"/>
      </left>
      <right style="thin">
        <color theme="0" tint="-0.24994659260841701"/>
      </right>
      <top style="thin">
        <color indexed="8"/>
      </top>
      <bottom/>
      <diagonal/>
    </border>
    <border>
      <left style="thin">
        <color theme="0" tint="-0.14993743705557422"/>
      </left>
      <right style="thin">
        <color theme="0" tint="-0.24994659260841701"/>
      </right>
      <top/>
      <bottom/>
      <diagonal/>
    </border>
    <border>
      <left/>
      <right style="thin">
        <color theme="0" tint="-0.24994659260841701"/>
      </right>
      <top style="thin">
        <color indexed="8"/>
      </top>
      <bottom style="thin">
        <color indexed="64"/>
      </bottom>
      <diagonal/>
    </border>
    <border>
      <left/>
      <right style="thin">
        <color theme="0" tint="-0.24994659260841701"/>
      </right>
      <top style="thin">
        <color indexed="64"/>
      </top>
      <bottom/>
      <diagonal/>
    </border>
    <border>
      <left style="thin">
        <color theme="1"/>
      </left>
      <right style="thin">
        <color indexed="8"/>
      </right>
      <top style="thin">
        <color theme="0" tint="-0.499984740745262"/>
      </top>
      <bottom style="thin">
        <color theme="1"/>
      </bottom>
      <diagonal/>
    </border>
    <border>
      <left/>
      <right style="thin">
        <color theme="0" tint="-0.14993743705557422"/>
      </right>
      <top/>
      <bottom/>
      <diagonal/>
    </border>
    <border>
      <left/>
      <right/>
      <top/>
      <bottom style="medium">
        <color indexed="8"/>
      </bottom>
      <diagonal/>
    </border>
    <border>
      <left style="thin">
        <color indexed="8"/>
      </left>
      <right style="thin">
        <color indexed="8"/>
      </right>
      <top/>
      <bottom style="thin">
        <color indexed="23"/>
      </bottom>
      <diagonal/>
    </border>
    <border>
      <left style="thin">
        <color indexed="8"/>
      </left>
      <right style="thin">
        <color indexed="8"/>
      </right>
      <top style="thin">
        <color indexed="23"/>
      </top>
      <bottom style="medium">
        <color indexed="8"/>
      </bottom>
      <diagonal/>
    </border>
    <border>
      <left/>
      <right style="medium">
        <color theme="0" tint="-0.14996795556505021"/>
      </right>
      <top/>
      <bottom/>
      <diagonal/>
    </border>
    <border>
      <left/>
      <right style="thin">
        <color theme="0" tint="-0.14993743705557422"/>
      </right>
      <top/>
      <bottom style="medium">
        <color theme="1"/>
      </bottom>
      <diagonal/>
    </border>
    <border>
      <left/>
      <right style="thin">
        <color theme="0" tint="-0.14990691854609822"/>
      </right>
      <top/>
      <bottom style="medium">
        <color theme="1"/>
      </bottom>
      <diagonal/>
    </border>
    <border>
      <left/>
      <right style="medium">
        <color indexed="9"/>
      </right>
      <top/>
      <bottom/>
      <diagonal/>
    </border>
    <border>
      <left/>
      <right style="thin">
        <color auto="1"/>
      </right>
      <top style="thin">
        <color auto="1"/>
      </top>
      <bottom style="thin">
        <color auto="1"/>
      </bottom>
      <diagonal/>
    </border>
    <border>
      <left/>
      <right style="thin">
        <color indexed="8"/>
      </right>
      <top style="thin">
        <color indexed="8"/>
      </top>
      <bottom/>
      <diagonal/>
    </border>
    <border>
      <left/>
      <right style="thin">
        <color indexed="8"/>
      </right>
      <top/>
      <bottom style="thin">
        <color theme="1"/>
      </bottom>
      <diagonal/>
    </border>
    <border>
      <left/>
      <right style="thin">
        <color theme="1"/>
      </right>
      <top style="thin">
        <color theme="1"/>
      </top>
      <bottom style="medium">
        <color indexed="8"/>
      </bottom>
      <diagonal/>
    </border>
    <border>
      <left/>
      <right style="thin">
        <color indexed="8"/>
      </right>
      <top/>
      <bottom style="thin">
        <color indexed="8"/>
      </bottom>
      <diagonal/>
    </border>
    <border>
      <left/>
      <right style="thin">
        <color theme="0" tint="-0.24994659260841701"/>
      </right>
      <top/>
      <bottom style="thin">
        <color indexed="8"/>
      </bottom>
      <diagonal/>
    </border>
    <border>
      <left/>
      <right style="thin">
        <color indexed="8"/>
      </right>
      <top style="thin">
        <color auto="1"/>
      </top>
      <bottom style="medium">
        <color auto="1"/>
      </bottom>
      <diagonal/>
    </border>
    <border>
      <left/>
      <right style="thin">
        <color theme="0" tint="-0.14996795556505021"/>
      </right>
      <top/>
      <bottom style="medium">
        <color auto="1"/>
      </bottom>
      <diagonal/>
    </border>
    <border>
      <left style="thin">
        <color indexed="8"/>
      </left>
      <right/>
      <top style="thin">
        <color theme="1"/>
      </top>
      <bottom style="medium">
        <color indexed="8"/>
      </bottom>
      <diagonal/>
    </border>
    <border>
      <left/>
      <right style="thin">
        <color indexed="8"/>
      </right>
      <top style="thin">
        <color theme="1"/>
      </top>
      <bottom style="medium">
        <color indexed="64"/>
      </bottom>
      <diagonal/>
    </border>
    <border>
      <left style="thin">
        <color indexed="8"/>
      </left>
      <right/>
      <top style="thin">
        <color indexed="8"/>
      </top>
      <bottom/>
      <diagonal/>
    </border>
    <border>
      <left style="thin">
        <color auto="1"/>
      </left>
      <right/>
      <top/>
      <bottom/>
      <diagonal/>
    </border>
    <border>
      <left/>
      <right/>
      <top style="thin">
        <color indexed="64"/>
      </top>
      <bottom/>
      <diagonal/>
    </border>
    <border>
      <left style="thin">
        <color indexed="8"/>
      </left>
      <right/>
      <top/>
      <bottom style="medium">
        <color indexed="8"/>
      </bottom>
      <diagonal/>
    </border>
    <border>
      <left/>
      <right style="thin">
        <color indexed="8"/>
      </right>
      <top/>
      <bottom style="medium">
        <color indexed="8"/>
      </bottom>
      <diagonal/>
    </border>
    <border>
      <left/>
      <right style="thin">
        <color auto="1"/>
      </right>
      <top style="thin">
        <color indexed="8"/>
      </top>
      <bottom/>
      <diagonal/>
    </border>
    <border>
      <left/>
      <right style="thin">
        <color auto="1"/>
      </right>
      <top/>
      <bottom/>
      <diagonal/>
    </border>
    <border>
      <left/>
      <right style="thin">
        <color theme="0" tint="-0.14996795556505021"/>
      </right>
      <top style="thin">
        <color indexed="8"/>
      </top>
      <bottom/>
      <diagonal/>
    </border>
    <border>
      <left/>
      <right style="thin">
        <color indexed="8"/>
      </right>
      <top style="medium">
        <color indexed="8"/>
      </top>
      <bottom/>
      <diagonal/>
    </border>
    <border>
      <left/>
      <right style="thin">
        <color indexed="64"/>
      </right>
      <top style="medium">
        <color indexed="64"/>
      </top>
      <bottom/>
      <diagonal/>
    </border>
    <border>
      <left/>
      <right style="thin">
        <color theme="0" tint="-0.14996795556505021"/>
      </right>
      <top/>
      <bottom style="medium">
        <color indexed="8"/>
      </bottom>
      <diagonal/>
    </border>
    <border>
      <left/>
      <right style="thin">
        <color theme="0" tint="-0.14996795556505021"/>
      </right>
      <top style="medium">
        <color indexed="8"/>
      </top>
      <bottom style="thin">
        <color indexed="8"/>
      </bottom>
      <diagonal/>
    </border>
    <border>
      <left/>
      <right style="thin">
        <color indexed="8"/>
      </right>
      <top/>
      <bottom style="medium">
        <color auto="1"/>
      </bottom>
      <diagonal/>
    </border>
    <border>
      <left/>
      <right/>
      <top style="medium">
        <color auto="1"/>
      </top>
      <bottom style="medium">
        <color auto="1"/>
      </bottom>
      <diagonal/>
    </border>
    <border>
      <left/>
      <right style="medium">
        <color theme="0"/>
      </right>
      <top style="medium">
        <color auto="1"/>
      </top>
      <bottom style="thin">
        <color indexed="8"/>
      </bottom>
      <diagonal/>
    </border>
    <border>
      <left style="medium">
        <color theme="0"/>
      </left>
      <right style="medium">
        <color theme="0"/>
      </right>
      <top style="medium">
        <color auto="1"/>
      </top>
      <bottom style="thin">
        <color indexed="8"/>
      </bottom>
      <diagonal/>
    </border>
    <border>
      <left style="medium">
        <color theme="0"/>
      </left>
      <right/>
      <top style="medium">
        <color auto="1"/>
      </top>
      <bottom style="thin">
        <color indexed="8"/>
      </bottom>
      <diagonal/>
    </border>
    <border>
      <left style="thin">
        <color auto="1"/>
      </left>
      <right/>
      <top/>
      <bottom style="medium">
        <color auto="1"/>
      </bottom>
      <diagonal/>
    </border>
    <border>
      <left/>
      <right/>
      <top/>
      <bottom style="thin">
        <color indexed="8"/>
      </bottom>
      <diagonal/>
    </border>
    <border>
      <left style="thin">
        <color indexed="8"/>
      </left>
      <right style="thin">
        <color indexed="8"/>
      </right>
      <top/>
      <bottom style="thin">
        <color indexed="8"/>
      </bottom>
      <diagonal/>
    </border>
    <border>
      <left style="thin">
        <color theme="0" tint="-0.24994659260841701"/>
      </left>
      <right style="thin">
        <color theme="0" tint="-0.24994659260841701"/>
      </right>
      <top/>
      <bottom style="thin">
        <color indexed="8"/>
      </bottom>
      <diagonal/>
    </border>
    <border>
      <left/>
      <right/>
      <top/>
      <bottom style="medium">
        <color indexed="8"/>
      </bottom>
      <diagonal/>
    </border>
    <border>
      <left/>
      <right style="thin">
        <color auto="1"/>
      </right>
      <top style="medium">
        <color auto="1"/>
      </top>
      <bottom style="thin">
        <color indexed="8"/>
      </bottom>
      <diagonal/>
    </border>
    <border>
      <left/>
      <right/>
      <top style="medium">
        <color indexed="8"/>
      </top>
      <bottom/>
      <diagonal/>
    </border>
    <border>
      <left/>
      <right/>
      <top style="medium">
        <color indexed="8"/>
      </top>
      <bottom style="thin">
        <color indexed="8"/>
      </bottom>
      <diagonal/>
    </border>
    <border>
      <left/>
      <right/>
      <top style="thin">
        <color indexed="8"/>
      </top>
      <bottom style="thin">
        <color indexed="64"/>
      </bottom>
      <diagonal/>
    </border>
    <border>
      <left/>
      <right style="thin">
        <color theme="0" tint="-0.14996795556505021"/>
      </right>
      <top style="thin">
        <color indexed="8"/>
      </top>
      <bottom style="thin">
        <color indexed="64"/>
      </bottom>
      <diagonal/>
    </border>
    <border>
      <left style="thin">
        <color indexed="8"/>
      </left>
      <right/>
      <top/>
      <bottom style="thin">
        <color indexed="8"/>
      </bottom>
      <diagonal/>
    </border>
    <border>
      <left style="thin">
        <color indexed="8"/>
      </left>
      <right/>
      <top style="thin">
        <color indexed="23"/>
      </top>
      <bottom style="medium">
        <color indexed="8"/>
      </bottom>
      <diagonal/>
    </border>
    <border>
      <left/>
      <right style="thin">
        <color theme="0" tint="-0.14993743705557422"/>
      </right>
      <top style="medium">
        <color indexed="8"/>
      </top>
      <bottom style="thin">
        <color indexed="8"/>
      </bottom>
      <diagonal/>
    </border>
    <border>
      <left/>
      <right style="thin">
        <color theme="0" tint="-0.14993743705557422"/>
      </right>
      <top style="thin">
        <color indexed="8"/>
      </top>
      <bottom/>
      <diagonal/>
    </border>
    <border>
      <left/>
      <right style="thin">
        <color theme="0" tint="-0.14993743705557422"/>
      </right>
      <top style="thin">
        <color indexed="23"/>
      </top>
      <bottom style="medium">
        <color indexed="8"/>
      </bottom>
      <diagonal/>
    </border>
    <border>
      <left/>
      <right/>
      <top style="thin">
        <color auto="1"/>
      </top>
      <bottom style="thin">
        <color theme="1"/>
      </bottom>
      <diagonal/>
    </border>
    <border>
      <left/>
      <right style="thin">
        <color theme="0" tint="-0.14996795556505021"/>
      </right>
      <top style="thin">
        <color theme="1"/>
      </top>
      <bottom/>
      <diagonal/>
    </border>
    <border>
      <left/>
      <right style="thin">
        <color theme="0" tint="-0.14996795556505021"/>
      </right>
      <top style="thin">
        <color auto="1"/>
      </top>
      <bottom style="thin">
        <color theme="1"/>
      </bottom>
      <diagonal/>
    </border>
    <border>
      <left/>
      <right/>
      <top style="thin">
        <color theme="0" tint="-0.499984740745262"/>
      </top>
      <bottom style="thin">
        <color theme="1"/>
      </bottom>
      <diagonal/>
    </border>
    <border>
      <left/>
      <right style="thin">
        <color theme="0" tint="-0.24994659260841701"/>
      </right>
      <top style="thin">
        <color auto="1"/>
      </top>
      <bottom style="thin">
        <color theme="1"/>
      </bottom>
      <diagonal/>
    </border>
    <border>
      <left/>
      <right/>
      <top style="thin">
        <color indexed="23"/>
      </top>
      <bottom style="medium">
        <color indexed="8"/>
      </bottom>
      <diagonal/>
    </border>
    <border>
      <left/>
      <right style="thin">
        <color theme="0" tint="-0.24994659260841701"/>
      </right>
      <top style="thin">
        <color indexed="8"/>
      </top>
      <bottom/>
      <diagonal/>
    </border>
    <border>
      <left/>
      <right/>
      <top style="thin">
        <color indexed="8"/>
      </top>
      <bottom/>
      <diagonal/>
    </border>
    <border>
      <left/>
      <right style="thin">
        <color theme="0" tint="-0.24994659260841701"/>
      </right>
      <top/>
      <bottom style="medium">
        <color theme="1"/>
      </bottom>
      <diagonal/>
    </border>
    <border>
      <left/>
      <right style="thin">
        <color theme="0" tint="-0.14996795556505021"/>
      </right>
      <top style="thin">
        <color indexed="8"/>
      </top>
      <bottom/>
      <diagonal/>
    </border>
    <border>
      <left/>
      <right style="medium">
        <color theme="0" tint="-0.14996795556505021"/>
      </right>
      <top style="medium">
        <color indexed="8"/>
      </top>
      <bottom style="thin">
        <color indexed="8"/>
      </bottom>
      <diagonal/>
    </border>
    <border>
      <left/>
      <right style="medium">
        <color theme="0" tint="-0.14996795556505021"/>
      </right>
      <top style="thin">
        <color indexed="23"/>
      </top>
      <bottom style="medium">
        <color indexed="8"/>
      </bottom>
      <diagonal/>
    </border>
    <border>
      <left/>
      <right style="thin">
        <color theme="0" tint="-0.24994659260841701"/>
      </right>
      <top style="thin">
        <color indexed="8"/>
      </top>
      <bottom style="thin">
        <color indexed="64"/>
      </bottom>
      <diagonal/>
    </border>
    <border>
      <left/>
      <right/>
      <top style="thin">
        <color indexed="8"/>
      </top>
      <bottom style="thin">
        <color indexed="64"/>
      </bottom>
      <diagonal/>
    </border>
    <border>
      <left/>
      <right/>
      <top style="thin">
        <color indexed="64"/>
      </top>
      <bottom/>
      <diagonal/>
    </border>
    <border>
      <left/>
      <right style="thin">
        <color theme="0" tint="-0.24994659260841701"/>
      </right>
      <top style="thin">
        <color indexed="64"/>
      </top>
      <bottom/>
      <diagonal/>
    </border>
    <border>
      <left/>
      <right style="thin">
        <color theme="0" tint="-0.24994659260841701"/>
      </right>
      <top/>
      <bottom style="thin">
        <color auto="1"/>
      </bottom>
      <diagonal/>
    </border>
    <border>
      <left/>
      <right/>
      <top/>
      <bottom style="thin">
        <color auto="1"/>
      </bottom>
      <diagonal/>
    </border>
    <border>
      <left style="thin">
        <color theme="0" tint="-0.14996795556505021"/>
      </left>
      <right/>
      <top/>
      <bottom style="medium">
        <color auto="1"/>
      </bottom>
      <diagonal/>
    </border>
    <border>
      <left style="thin">
        <color indexed="8"/>
      </left>
      <right/>
      <top style="thin">
        <color indexed="8"/>
      </top>
      <bottom/>
      <diagonal/>
    </border>
    <border>
      <left style="thin">
        <color indexed="8"/>
      </left>
      <right/>
      <top/>
      <bottom style="medium">
        <color indexed="64"/>
      </bottom>
      <diagonal/>
    </border>
    <border>
      <left/>
      <right style="thin">
        <color theme="0" tint="-0.14993743705557422"/>
      </right>
      <top/>
      <bottom style="medium">
        <color auto="1"/>
      </bottom>
      <diagonal/>
    </border>
    <border>
      <left/>
      <right style="thin">
        <color theme="0" tint="-0.14996795556505021"/>
      </right>
      <top style="thin">
        <color auto="1"/>
      </top>
      <bottom style="medium">
        <color auto="1"/>
      </bottom>
      <diagonal/>
    </border>
    <border>
      <left style="thin">
        <color indexed="64"/>
      </left>
      <right/>
      <top style="thin">
        <color indexed="64"/>
      </top>
      <bottom/>
      <diagonal/>
    </border>
    <border>
      <left/>
      <right style="thin">
        <color theme="0" tint="-0.24994659260841701"/>
      </right>
      <top/>
      <bottom style="medium">
        <color auto="1"/>
      </bottom>
      <diagonal/>
    </border>
    <border>
      <left style="thin">
        <color auto="1"/>
      </left>
      <right style="thin">
        <color auto="1"/>
      </right>
      <top/>
      <bottom style="medium">
        <color auto="1"/>
      </bottom>
      <diagonal/>
    </border>
    <border>
      <left style="thin">
        <color theme="0" tint="-0.24994659260841701"/>
      </left>
      <right/>
      <top/>
      <bottom style="medium">
        <color auto="1"/>
      </bottom>
      <diagonal/>
    </border>
    <border>
      <left/>
      <right style="thin">
        <color theme="0" tint="-0.24994659260841701"/>
      </right>
      <top style="thin">
        <color theme="0" tint="-0.499984740745262"/>
      </top>
      <bottom style="thin">
        <color auto="1"/>
      </bottom>
      <diagonal/>
    </border>
    <border>
      <left/>
      <right/>
      <top style="thin">
        <color theme="0" tint="-0.499984740745262"/>
      </top>
      <bottom style="thin">
        <color auto="1"/>
      </bottom>
      <diagonal/>
    </border>
    <border>
      <left/>
      <right style="thin">
        <color theme="0" tint="-0.14993743705557422"/>
      </right>
      <top/>
      <bottom style="thin">
        <color auto="1"/>
      </bottom>
      <diagonal/>
    </border>
    <border>
      <left/>
      <right style="thin">
        <color theme="0" tint="-0.14996795556505021"/>
      </right>
      <top/>
      <bottom style="thin">
        <color auto="1"/>
      </bottom>
      <diagonal/>
    </border>
    <border>
      <left style="thin">
        <color indexed="8"/>
      </left>
      <right style="thin">
        <color indexed="8"/>
      </right>
      <top/>
      <bottom style="medium">
        <color auto="1"/>
      </bottom>
      <diagonal/>
    </border>
    <border>
      <left style="thin">
        <color theme="0" tint="-0.14996795556505021"/>
      </left>
      <right style="thin">
        <color theme="0" tint="-0.14993743705557422"/>
      </right>
      <top style="thin">
        <color indexed="8"/>
      </top>
      <bottom/>
      <diagonal/>
    </border>
    <border>
      <left style="thin">
        <color theme="0" tint="-0.14996795556505021"/>
      </left>
      <right style="thin">
        <color theme="0" tint="-0.14993743705557422"/>
      </right>
      <top/>
      <bottom/>
      <diagonal/>
    </border>
    <border>
      <left style="thin">
        <color theme="0" tint="-0.14996795556505021"/>
      </left>
      <right style="thin">
        <color theme="0" tint="-0.14993743705557422"/>
      </right>
      <top/>
      <bottom style="medium">
        <color auto="1"/>
      </bottom>
      <diagonal/>
    </border>
    <border>
      <left/>
      <right style="thin">
        <color theme="0" tint="-0.14993743705557422"/>
      </right>
      <top style="thin">
        <color indexed="8"/>
      </top>
      <bottom/>
      <diagonal/>
    </border>
    <border>
      <left style="thin">
        <color theme="0" tint="-0.24994659260841701"/>
      </left>
      <right style="thin">
        <color theme="0" tint="-0.24994659260841701"/>
      </right>
      <top style="thin">
        <color indexed="8"/>
      </top>
      <bottom/>
      <diagonal/>
    </border>
    <border>
      <left style="thin">
        <color theme="0" tint="-0.14996795556505021"/>
      </left>
      <right style="thin">
        <color theme="0" tint="-0.14996795556505021"/>
      </right>
      <top style="thin">
        <color indexed="8"/>
      </top>
      <bottom/>
      <diagonal/>
    </border>
    <border>
      <left style="thin">
        <color theme="0" tint="-0.14996795556505021"/>
      </left>
      <right style="thin">
        <color theme="0" tint="-0.14996795556505021"/>
      </right>
      <top/>
      <bottom/>
      <diagonal/>
    </border>
    <border>
      <left style="thin">
        <color theme="0" tint="-0.14996795556505021"/>
      </left>
      <right style="thin">
        <color theme="0" tint="-0.14996795556505021"/>
      </right>
      <top/>
      <bottom style="medium">
        <color auto="1"/>
      </bottom>
      <diagonal/>
    </border>
    <border>
      <left/>
      <right style="thin">
        <color theme="0" tint="-0.14996795556505021"/>
      </right>
      <top style="medium">
        <color indexed="64"/>
      </top>
      <bottom/>
      <diagonal/>
    </border>
    <border>
      <left/>
      <right/>
      <top style="medium">
        <color indexed="64"/>
      </top>
      <bottom/>
      <diagonal/>
    </border>
    <border>
      <left style="thin">
        <color theme="0" tint="-0.14993743705557422"/>
      </left>
      <right style="thin">
        <color theme="0" tint="-0.24994659260841701"/>
      </right>
      <top/>
      <bottom style="thin">
        <color indexed="8"/>
      </bottom>
      <diagonal/>
    </border>
    <border>
      <left/>
      <right/>
      <top style="thin">
        <color auto="1"/>
      </top>
      <bottom style="medium">
        <color auto="1"/>
      </bottom>
      <diagonal/>
    </border>
    <border>
      <left style="thin">
        <color indexed="8"/>
      </left>
      <right style="thin">
        <color indexed="8"/>
      </right>
      <top style="thin">
        <color auto="1"/>
      </top>
      <bottom style="medium">
        <color auto="1"/>
      </bottom>
      <diagonal/>
    </border>
    <border>
      <left style="thin">
        <color indexed="8"/>
      </left>
      <right/>
      <top style="thin">
        <color auto="1"/>
      </top>
      <bottom style="medium">
        <color auto="1"/>
      </bottom>
      <diagonal/>
    </border>
    <border>
      <left/>
      <right style="thin">
        <color theme="0" tint="-0.14996795556505021"/>
      </right>
      <top style="thin">
        <color indexed="8"/>
      </top>
      <bottom style="medium">
        <color auto="1"/>
      </bottom>
      <diagonal/>
    </border>
    <border>
      <left/>
      <right/>
      <top style="thin">
        <color indexed="8"/>
      </top>
      <bottom style="medium">
        <color auto="1"/>
      </bottom>
      <diagonal/>
    </border>
    <border>
      <left/>
      <right style="medium">
        <color theme="0" tint="-0.14996795556505021"/>
      </right>
      <top style="thin">
        <color auto="1"/>
      </top>
      <bottom style="medium">
        <color auto="1"/>
      </bottom>
      <diagonal/>
    </border>
    <border>
      <left style="thin">
        <color theme="0" tint="-0.14993743705557422"/>
      </left>
      <right style="thin">
        <color theme="0" tint="-0.24994659260841701"/>
      </right>
      <top style="thin">
        <color auto="1"/>
      </top>
      <bottom style="medium">
        <color auto="1"/>
      </bottom>
      <diagonal/>
    </border>
    <border>
      <left/>
      <right style="thin">
        <color theme="0" tint="-0.14993743705557422"/>
      </right>
      <top style="thin">
        <color indexed="64"/>
      </top>
      <bottom style="medium">
        <color indexed="64"/>
      </bottom>
      <diagonal/>
    </border>
    <border>
      <left style="thin">
        <color indexed="8"/>
      </left>
      <right style="thin">
        <color indexed="64"/>
      </right>
      <top/>
      <bottom style="medium">
        <color auto="1"/>
      </bottom>
      <diagonal/>
    </border>
    <border>
      <left style="thin">
        <color indexed="64"/>
      </left>
      <right/>
      <top/>
      <bottom style="medium">
        <color auto="1"/>
      </bottom>
      <diagonal/>
    </border>
  </borders>
  <cellStyleXfs count="7">
    <xf numFmtId="0" fontId="0" fillId="0" borderId="0"/>
    <xf numFmtId="0" fontId="3" fillId="0" borderId="0"/>
    <xf numFmtId="9" fontId="14" fillId="0" borderId="0" applyFont="0" applyFill="0" applyBorder="0" applyAlignment="0" applyProtection="0"/>
    <xf numFmtId="0" fontId="3" fillId="0" borderId="0"/>
    <xf numFmtId="43" fontId="1" fillId="0" borderId="0" applyFont="0" applyFill="0" applyBorder="0" applyAlignment="0" applyProtection="0"/>
    <xf numFmtId="0" fontId="3" fillId="0" borderId="0"/>
    <xf numFmtId="37" fontId="20" fillId="0" borderId="0"/>
  </cellStyleXfs>
  <cellXfs count="613">
    <xf numFmtId="0" fontId="0" fillId="0" borderId="0" xfId="0"/>
    <xf numFmtId="0" fontId="4" fillId="0" borderId="0" xfId="0" applyFont="1"/>
    <xf numFmtId="0" fontId="4" fillId="0" borderId="0" xfId="0" applyFont="1" applyAlignment="1">
      <alignment horizontal="center"/>
    </xf>
    <xf numFmtId="0" fontId="9" fillId="0" borderId="0" xfId="0" applyFont="1"/>
    <xf numFmtId="164" fontId="7" fillId="3" borderId="19" xfId="0" applyNumberFormat="1" applyFont="1" applyFill="1" applyBorder="1" applyAlignment="1">
      <alignment horizontal="right"/>
    </xf>
    <xf numFmtId="164" fontId="6" fillId="3" borderId="0" xfId="0" applyNumberFormat="1" applyFont="1" applyFill="1" applyAlignment="1">
      <alignment horizontal="right"/>
    </xf>
    <xf numFmtId="164" fontId="6" fillId="3" borderId="19" xfId="0" applyNumberFormat="1" applyFont="1" applyFill="1" applyBorder="1" applyAlignment="1">
      <alignment horizontal="right"/>
    </xf>
    <xf numFmtId="164" fontId="6" fillId="3" borderId="19" xfId="0" applyNumberFormat="1" applyFont="1" applyFill="1" applyBorder="1"/>
    <xf numFmtId="0" fontId="6" fillId="3" borderId="0" xfId="0" applyFont="1" applyFill="1"/>
    <xf numFmtId="165" fontId="6" fillId="2" borderId="19" xfId="0" applyNumberFormat="1" applyFont="1" applyFill="1" applyBorder="1"/>
    <xf numFmtId="0" fontId="6" fillId="2" borderId="0" xfId="0" applyFont="1" applyFill="1"/>
    <xf numFmtId="0" fontId="4" fillId="0" borderId="0" xfId="0" applyFont="1" applyAlignment="1">
      <alignment vertical="center"/>
    </xf>
    <xf numFmtId="0" fontId="7" fillId="2" borderId="0" xfId="0" applyFont="1" applyFill="1" applyAlignment="1">
      <alignment wrapText="1"/>
    </xf>
    <xf numFmtId="0" fontId="6" fillId="2" borderId="9" xfId="0" applyFont="1" applyFill="1" applyBorder="1"/>
    <xf numFmtId="164" fontId="6" fillId="3" borderId="4" xfId="0" applyNumberFormat="1" applyFont="1" applyFill="1" applyBorder="1" applyAlignment="1">
      <alignment horizontal="center"/>
    </xf>
    <xf numFmtId="164" fontId="6" fillId="3" borderId="24" xfId="0" applyNumberFormat="1" applyFont="1" applyFill="1" applyBorder="1" applyAlignment="1">
      <alignment horizontal="right"/>
    </xf>
    <xf numFmtId="164" fontId="6" fillId="3" borderId="5" xfId="0" applyNumberFormat="1" applyFont="1" applyFill="1" applyBorder="1" applyAlignment="1">
      <alignment horizontal="right"/>
    </xf>
    <xf numFmtId="0" fontId="7" fillId="2" borderId="0" xfId="0" applyFont="1" applyFill="1"/>
    <xf numFmtId="0" fontId="8" fillId="2" borderId="7" xfId="0" applyFont="1" applyFill="1" applyBorder="1"/>
    <xf numFmtId="0" fontId="7" fillId="3" borderId="0" xfId="0" applyFont="1" applyFill="1"/>
    <xf numFmtId="165" fontId="6" fillId="2" borderId="23" xfId="0" applyNumberFormat="1" applyFont="1" applyFill="1" applyBorder="1"/>
    <xf numFmtId="0" fontId="6" fillId="3" borderId="0" xfId="0" applyFont="1" applyFill="1" applyAlignment="1">
      <alignment vertical="center" wrapText="1"/>
    </xf>
    <xf numFmtId="164" fontId="6" fillId="3" borderId="4" xfId="0" applyNumberFormat="1" applyFont="1" applyFill="1" applyBorder="1" applyAlignment="1">
      <alignment horizontal="center" vertical="center"/>
    </xf>
    <xf numFmtId="164" fontId="6" fillId="3" borderId="21" xfId="0" applyNumberFormat="1" applyFont="1" applyFill="1" applyBorder="1" applyAlignment="1">
      <alignment horizontal="right" vertical="center"/>
    </xf>
    <xf numFmtId="0" fontId="7" fillId="3" borderId="0" xfId="0" applyFont="1" applyFill="1" applyAlignment="1">
      <alignment horizontal="left" wrapText="1"/>
    </xf>
    <xf numFmtId="0" fontId="7" fillId="3" borderId="0" xfId="0" applyFont="1" applyFill="1" applyAlignment="1">
      <alignment wrapText="1"/>
    </xf>
    <xf numFmtId="0" fontId="7" fillId="3" borderId="0" xfId="0" applyFont="1" applyFill="1" applyAlignment="1">
      <alignment vertical="center" wrapText="1"/>
    </xf>
    <xf numFmtId="165" fontId="6" fillId="2" borderId="0" xfId="0" applyNumberFormat="1" applyFont="1" applyFill="1" applyAlignment="1">
      <alignment horizontal="center"/>
    </xf>
    <xf numFmtId="164" fontId="7" fillId="3" borderId="27" xfId="0" applyNumberFormat="1" applyFont="1" applyFill="1" applyBorder="1" applyAlignment="1">
      <alignment horizontal="right" vertical="center"/>
    </xf>
    <xf numFmtId="166" fontId="7" fillId="3" borderId="20" xfId="0" applyNumberFormat="1" applyFont="1" applyFill="1" applyBorder="1" applyAlignment="1">
      <alignment horizontal="right"/>
    </xf>
    <xf numFmtId="166" fontId="7" fillId="3" borderId="0" xfId="0" applyNumberFormat="1" applyFont="1" applyFill="1" applyAlignment="1">
      <alignment horizontal="right"/>
    </xf>
    <xf numFmtId="166" fontId="6" fillId="3" borderId="0" xfId="0" applyNumberFormat="1" applyFont="1" applyFill="1" applyAlignment="1">
      <alignment horizontal="right"/>
    </xf>
    <xf numFmtId="164" fontId="6" fillId="0" borderId="5" xfId="0" applyNumberFormat="1" applyFont="1" applyBorder="1" applyAlignment="1">
      <alignment horizontal="center"/>
    </xf>
    <xf numFmtId="165" fontId="6" fillId="0" borderId="0" xfId="0" applyNumberFormat="1" applyFont="1"/>
    <xf numFmtId="165" fontId="6" fillId="0" borderId="31" xfId="0" applyNumberFormat="1" applyFont="1" applyBorder="1"/>
    <xf numFmtId="165" fontId="8" fillId="0" borderId="7" xfId="0" applyNumberFormat="1" applyFont="1" applyBorder="1"/>
    <xf numFmtId="164" fontId="6" fillId="3" borderId="0" xfId="0" applyNumberFormat="1" applyFont="1" applyFill="1" applyAlignment="1">
      <alignment horizontal="center"/>
    </xf>
    <xf numFmtId="164" fontId="6" fillId="3" borderId="24" xfId="0" applyNumberFormat="1" applyFont="1" applyFill="1" applyBorder="1" applyAlignment="1">
      <alignment horizontal="center"/>
    </xf>
    <xf numFmtId="165" fontId="6" fillId="3" borderId="24" xfId="0" applyNumberFormat="1" applyFont="1" applyFill="1" applyBorder="1" applyAlignment="1">
      <alignment horizontal="right"/>
    </xf>
    <xf numFmtId="164" fontId="6" fillId="3" borderId="8" xfId="0" applyNumberFormat="1" applyFont="1" applyFill="1" applyBorder="1" applyAlignment="1">
      <alignment horizontal="right"/>
    </xf>
    <xf numFmtId="1" fontId="6" fillId="3" borderId="0" xfId="0" applyNumberFormat="1" applyFont="1" applyFill="1" applyAlignment="1">
      <alignment horizontal="center"/>
    </xf>
    <xf numFmtId="0" fontId="6" fillId="3" borderId="0" xfId="0" applyFont="1" applyFill="1" applyAlignment="1">
      <alignment wrapText="1"/>
    </xf>
    <xf numFmtId="0" fontId="6" fillId="3" borderId="0" xfId="0" applyFont="1" applyFill="1" applyAlignment="1">
      <alignment horizontal="left" wrapText="1"/>
    </xf>
    <xf numFmtId="0" fontId="4" fillId="3" borderId="0" xfId="0" applyFont="1" applyFill="1"/>
    <xf numFmtId="0" fontId="0" fillId="3" borderId="0" xfId="0" applyFill="1"/>
    <xf numFmtId="0" fontId="7" fillId="3" borderId="5" xfId="0" applyFont="1" applyFill="1" applyBorder="1" applyAlignment="1">
      <alignment wrapText="1"/>
    </xf>
    <xf numFmtId="164" fontId="7" fillId="3" borderId="12" xfId="0" applyNumberFormat="1" applyFont="1" applyFill="1" applyBorder="1" applyAlignment="1">
      <alignment horizontal="center"/>
    </xf>
    <xf numFmtId="164" fontId="7" fillId="3" borderId="4" xfId="0" applyNumberFormat="1" applyFont="1" applyFill="1" applyBorder="1" applyAlignment="1">
      <alignment horizontal="center" vertical="center" wrapText="1"/>
    </xf>
    <xf numFmtId="164" fontId="6" fillId="3" borderId="4" xfId="0" applyNumberFormat="1" applyFont="1" applyFill="1" applyBorder="1" applyAlignment="1">
      <alignment horizontal="center" vertical="center" wrapText="1"/>
    </xf>
    <xf numFmtId="164" fontId="6" fillId="3" borderId="4" xfId="0" applyNumberFormat="1" applyFont="1" applyFill="1" applyBorder="1" applyAlignment="1">
      <alignment horizontal="center" wrapText="1"/>
    </xf>
    <xf numFmtId="164" fontId="7" fillId="3" borderId="4" xfId="0" applyNumberFormat="1" applyFont="1" applyFill="1" applyBorder="1" applyAlignment="1">
      <alignment horizontal="center" wrapText="1"/>
    </xf>
    <xf numFmtId="164" fontId="7" fillId="3" borderId="4" xfId="0" applyNumberFormat="1" applyFont="1" applyFill="1" applyBorder="1" applyAlignment="1">
      <alignment horizontal="center"/>
    </xf>
    <xf numFmtId="164" fontId="6" fillId="3" borderId="6" xfId="0" applyNumberFormat="1" applyFont="1" applyFill="1" applyBorder="1" applyAlignment="1">
      <alignment horizontal="center"/>
    </xf>
    <xf numFmtId="0" fontId="7" fillId="3" borderId="34" xfId="0" applyFont="1" applyFill="1" applyBorder="1" applyAlignment="1">
      <alignment wrapText="1"/>
    </xf>
    <xf numFmtId="164" fontId="7" fillId="3" borderId="35" xfId="0" applyNumberFormat="1" applyFont="1" applyFill="1" applyBorder="1" applyAlignment="1">
      <alignment horizontal="center"/>
    </xf>
    <xf numFmtId="0" fontId="6" fillId="3" borderId="5" xfId="0" applyFont="1" applyFill="1" applyBorder="1"/>
    <xf numFmtId="0" fontId="6" fillId="3" borderId="2" xfId="0" applyFont="1" applyFill="1" applyBorder="1"/>
    <xf numFmtId="0" fontId="6" fillId="3" borderId="5" xfId="0" applyFont="1" applyFill="1" applyBorder="1" applyAlignment="1">
      <alignment wrapText="1"/>
    </xf>
    <xf numFmtId="164" fontId="6" fillId="3" borderId="14" xfId="0" applyNumberFormat="1" applyFont="1" applyFill="1" applyBorder="1" applyAlignment="1">
      <alignment horizontal="center"/>
    </xf>
    <xf numFmtId="164" fontId="6" fillId="3" borderId="2" xfId="0" applyNumberFormat="1" applyFont="1" applyFill="1" applyBorder="1" applyAlignment="1">
      <alignment horizontal="right"/>
    </xf>
    <xf numFmtId="164" fontId="6" fillId="3" borderId="12" xfId="0" applyNumberFormat="1" applyFont="1" applyFill="1" applyBorder="1" applyAlignment="1">
      <alignment horizontal="center"/>
    </xf>
    <xf numFmtId="167" fontId="6" fillId="3" borderId="0" xfId="0" applyNumberFormat="1" applyFont="1" applyFill="1" applyAlignment="1">
      <alignment horizontal="right"/>
    </xf>
    <xf numFmtId="164" fontId="6" fillId="3" borderId="22" xfId="0" applyNumberFormat="1" applyFont="1" applyFill="1" applyBorder="1" applyAlignment="1">
      <alignment horizontal="right"/>
    </xf>
    <xf numFmtId="0" fontId="6" fillId="3" borderId="8" xfId="0" applyFont="1" applyFill="1" applyBorder="1"/>
    <xf numFmtId="164" fontId="6" fillId="3" borderId="17" xfId="0" applyNumberFormat="1" applyFont="1" applyFill="1" applyBorder="1" applyAlignment="1">
      <alignment horizontal="center"/>
    </xf>
    <xf numFmtId="164" fontId="6" fillId="3" borderId="24" xfId="0" applyNumberFormat="1" applyFont="1" applyFill="1" applyBorder="1" applyAlignment="1">
      <alignment horizontal="right" vertical="center"/>
    </xf>
    <xf numFmtId="0" fontId="4" fillId="3" borderId="0" xfId="0" applyFont="1" applyFill="1" applyAlignment="1">
      <alignment vertical="center"/>
    </xf>
    <xf numFmtId="1" fontId="6" fillId="3" borderId="24" xfId="0" applyNumberFormat="1" applyFont="1" applyFill="1" applyBorder="1" applyAlignment="1">
      <alignment horizontal="center"/>
    </xf>
    <xf numFmtId="164" fontId="6" fillId="0" borderId="36" xfId="0" applyNumberFormat="1" applyFont="1" applyBorder="1" applyAlignment="1">
      <alignment horizontal="center"/>
    </xf>
    <xf numFmtId="164" fontId="6" fillId="0" borderId="19" xfId="0" applyNumberFormat="1" applyFont="1" applyBorder="1" applyAlignment="1">
      <alignment horizontal="center"/>
    </xf>
    <xf numFmtId="165" fontId="7" fillId="0" borderId="37" xfId="0" applyNumberFormat="1" applyFont="1" applyBorder="1" applyAlignment="1">
      <alignment horizontal="right"/>
    </xf>
    <xf numFmtId="164" fontId="6" fillId="3" borderId="24" xfId="0" applyNumberFormat="1" applyFont="1" applyFill="1" applyBorder="1" applyAlignment="1">
      <alignment horizontal="right" vertical="center" wrapText="1"/>
    </xf>
    <xf numFmtId="165" fontId="7" fillId="3" borderId="42" xfId="0" applyNumberFormat="1" applyFont="1" applyFill="1" applyBorder="1" applyAlignment="1">
      <alignment horizontal="right"/>
    </xf>
    <xf numFmtId="164" fontId="6" fillId="3" borderId="38" xfId="0" applyNumberFormat="1" applyFont="1" applyFill="1" applyBorder="1" applyAlignment="1">
      <alignment horizontal="right"/>
    </xf>
    <xf numFmtId="169" fontId="4" fillId="3" borderId="19" xfId="0" applyNumberFormat="1" applyFont="1" applyFill="1" applyBorder="1"/>
    <xf numFmtId="0" fontId="7" fillId="2" borderId="0" xfId="0" applyFont="1" applyFill="1" applyAlignment="1">
      <alignment vertical="center" wrapText="1"/>
    </xf>
    <xf numFmtId="0" fontId="6" fillId="3" borderId="43" xfId="0" applyFont="1" applyFill="1" applyBorder="1" applyAlignment="1">
      <alignment horizontal="center" vertical="center" wrapText="1"/>
    </xf>
    <xf numFmtId="0" fontId="6" fillId="3" borderId="21" xfId="0" applyFont="1" applyFill="1" applyBorder="1" applyAlignment="1">
      <alignment wrapText="1"/>
    </xf>
    <xf numFmtId="0" fontId="6" fillId="3" borderId="19" xfId="0" applyFont="1" applyFill="1" applyBorder="1" applyAlignment="1">
      <alignment wrapText="1"/>
    </xf>
    <xf numFmtId="0" fontId="6" fillId="3" borderId="0" xfId="0" applyFont="1" applyFill="1" applyAlignment="1">
      <alignment horizontal="left" wrapText="1" indent="1"/>
    </xf>
    <xf numFmtId="0" fontId="6" fillId="3" borderId="21" xfId="0" applyFont="1" applyFill="1" applyBorder="1" applyAlignment="1">
      <alignment vertical="center" wrapText="1"/>
    </xf>
    <xf numFmtId="0" fontId="4" fillId="0" borderId="0" xfId="0" applyFont="1" applyAlignment="1">
      <alignment vertical="center" wrapText="1"/>
    </xf>
    <xf numFmtId="165" fontId="6" fillId="2" borderId="0" xfId="0" applyNumberFormat="1" applyFont="1" applyFill="1" applyAlignment="1">
      <alignment horizontal="right"/>
    </xf>
    <xf numFmtId="165" fontId="6" fillId="3" borderId="19" xfId="0" applyNumberFormat="1" applyFont="1" applyFill="1" applyBorder="1" applyAlignment="1">
      <alignment vertical="center" wrapText="1"/>
    </xf>
    <xf numFmtId="165" fontId="4" fillId="3" borderId="0" xfId="0" applyNumberFormat="1" applyFont="1" applyFill="1"/>
    <xf numFmtId="164" fontId="4" fillId="3" borderId="0" xfId="0" applyNumberFormat="1" applyFont="1" applyFill="1" applyAlignment="1">
      <alignment horizontal="center"/>
    </xf>
    <xf numFmtId="165" fontId="4" fillId="3" borderId="31" xfId="0" applyNumberFormat="1" applyFont="1" applyFill="1" applyBorder="1"/>
    <xf numFmtId="1" fontId="6" fillId="3" borderId="44" xfId="0" applyNumberFormat="1" applyFont="1" applyFill="1" applyBorder="1" applyAlignment="1">
      <alignment horizontal="center"/>
    </xf>
    <xf numFmtId="165" fontId="6" fillId="3" borderId="0" xfId="0" applyNumberFormat="1" applyFont="1" applyFill="1" applyAlignment="1">
      <alignment horizontal="right"/>
    </xf>
    <xf numFmtId="0" fontId="6" fillId="3" borderId="9" xfId="0" applyFont="1" applyFill="1" applyBorder="1" applyAlignment="1">
      <alignment vertical="center" wrapText="1"/>
    </xf>
    <xf numFmtId="165" fontId="6" fillId="3" borderId="32" xfId="0" applyNumberFormat="1" applyFont="1" applyFill="1" applyBorder="1" applyAlignment="1">
      <alignment horizontal="center" vertical="center"/>
    </xf>
    <xf numFmtId="165" fontId="6" fillId="3" borderId="9" xfId="0" applyNumberFormat="1" applyFont="1" applyFill="1" applyBorder="1" applyAlignment="1">
      <alignment horizontal="right" vertical="center"/>
    </xf>
    <xf numFmtId="0" fontId="3" fillId="3" borderId="0" xfId="3" applyFill="1"/>
    <xf numFmtId="0" fontId="6" fillId="3" borderId="0" xfId="3" applyFont="1" applyFill="1" applyAlignment="1">
      <alignment vertical="center"/>
    </xf>
    <xf numFmtId="164" fontId="6" fillId="3" borderId="4" xfId="3" applyNumberFormat="1" applyFont="1" applyFill="1" applyBorder="1" applyAlignment="1">
      <alignment horizontal="center" vertical="center"/>
    </xf>
    <xf numFmtId="164" fontId="6" fillId="3" borderId="24" xfId="3" applyNumberFormat="1" applyFont="1" applyFill="1" applyBorder="1" applyAlignment="1">
      <alignment horizontal="right" vertical="center"/>
    </xf>
    <xf numFmtId="164" fontId="6" fillId="3" borderId="0" xfId="3" applyNumberFormat="1" applyFont="1" applyFill="1" applyAlignment="1">
      <alignment horizontal="right" vertical="center"/>
    </xf>
    <xf numFmtId="164" fontId="6" fillId="3" borderId="19" xfId="3" applyNumberFormat="1" applyFont="1" applyFill="1" applyBorder="1" applyAlignment="1">
      <alignment horizontal="right" vertical="center"/>
    </xf>
    <xf numFmtId="0" fontId="6" fillId="3" borderId="0" xfId="3" applyFont="1" applyFill="1" applyAlignment="1">
      <alignment vertical="center" wrapText="1"/>
    </xf>
    <xf numFmtId="0" fontId="6" fillId="3" borderId="0" xfId="3" applyFont="1" applyFill="1" applyAlignment="1">
      <alignment wrapText="1"/>
    </xf>
    <xf numFmtId="164" fontId="6" fillId="3" borderId="4" xfId="3" applyNumberFormat="1" applyFont="1" applyFill="1" applyBorder="1" applyAlignment="1">
      <alignment horizontal="center"/>
    </xf>
    <xf numFmtId="164" fontId="6" fillId="3" borderId="19" xfId="3" applyNumberFormat="1" applyFont="1" applyFill="1" applyBorder="1" applyAlignment="1">
      <alignment horizontal="right"/>
    </xf>
    <xf numFmtId="164" fontId="6" fillId="3" borderId="24" xfId="3" applyNumberFormat="1" applyFont="1" applyFill="1" applyBorder="1" applyAlignment="1">
      <alignment horizontal="right"/>
    </xf>
    <xf numFmtId="164" fontId="6" fillId="3" borderId="0" xfId="3" applyNumberFormat="1" applyFont="1" applyFill="1" applyAlignment="1">
      <alignment horizontal="right"/>
    </xf>
    <xf numFmtId="0" fontId="6" fillId="3" borderId="0" xfId="3" applyFont="1" applyFill="1" applyAlignment="1">
      <alignment horizontal="left"/>
    </xf>
    <xf numFmtId="0" fontId="6" fillId="3" borderId="0" xfId="3" applyFont="1" applyFill="1"/>
    <xf numFmtId="0" fontId="6" fillId="3" borderId="0" xfId="3" applyFont="1" applyFill="1" applyAlignment="1">
      <alignment horizontal="left" wrapText="1"/>
    </xf>
    <xf numFmtId="164" fontId="6" fillId="3" borderId="24" xfId="3" applyNumberFormat="1" applyFont="1" applyFill="1" applyBorder="1" applyAlignment="1">
      <alignment horizontal="center"/>
    </xf>
    <xf numFmtId="164" fontId="6" fillId="3" borderId="0" xfId="3" applyNumberFormat="1" applyFont="1" applyFill="1" applyAlignment="1">
      <alignment horizontal="center"/>
    </xf>
    <xf numFmtId="164" fontId="6" fillId="3" borderId="0" xfId="3" quotePrefix="1" applyNumberFormat="1" applyFont="1" applyFill="1" applyAlignment="1">
      <alignment horizontal="right"/>
    </xf>
    <xf numFmtId="164" fontId="6" fillId="3" borderId="0" xfId="3" quotePrefix="1" applyNumberFormat="1" applyFont="1" applyFill="1" applyAlignment="1">
      <alignment horizontal="right" vertical="center"/>
    </xf>
    <xf numFmtId="0" fontId="6" fillId="3" borderId="18" xfId="3" applyFont="1" applyFill="1" applyBorder="1"/>
    <xf numFmtId="0" fontId="7" fillId="3" borderId="46" xfId="3" applyFont="1" applyFill="1" applyBorder="1" applyAlignment="1">
      <alignment horizontal="left" wrapText="1"/>
    </xf>
    <xf numFmtId="165" fontId="6" fillId="3" borderId="0" xfId="3" applyNumberFormat="1" applyFont="1" applyFill="1" applyAlignment="1">
      <alignment horizontal="right"/>
    </xf>
    <xf numFmtId="165" fontId="6" fillId="3" borderId="0" xfId="3" applyNumberFormat="1" applyFont="1" applyFill="1" applyAlignment="1">
      <alignment horizontal="right" vertical="center"/>
    </xf>
    <xf numFmtId="165" fontId="8" fillId="3" borderId="48" xfId="3" applyNumberFormat="1" applyFont="1" applyFill="1" applyBorder="1" applyAlignment="1">
      <alignment horizontal="right" vertical="center"/>
    </xf>
    <xf numFmtId="164" fontId="6" fillId="2" borderId="49" xfId="0" applyNumberFormat="1" applyFont="1" applyFill="1" applyBorder="1" applyAlignment="1">
      <alignment horizontal="center"/>
    </xf>
    <xf numFmtId="165" fontId="10" fillId="3" borderId="48" xfId="0" applyNumberFormat="1" applyFont="1" applyFill="1" applyBorder="1" applyAlignment="1">
      <alignment horizontal="right"/>
    </xf>
    <xf numFmtId="164" fontId="7" fillId="3" borderId="24" xfId="0" applyNumberFormat="1" applyFont="1" applyFill="1" applyBorder="1" applyAlignment="1">
      <alignment horizontal="right"/>
    </xf>
    <xf numFmtId="164" fontId="7" fillId="3" borderId="24" xfId="0" applyNumberFormat="1" applyFont="1" applyFill="1" applyBorder="1" applyAlignment="1">
      <alignment horizontal="right" vertical="center" wrapText="1"/>
    </xf>
    <xf numFmtId="164" fontId="6" fillId="3" borderId="24" xfId="0" applyNumberFormat="1" applyFont="1" applyFill="1" applyBorder="1" applyAlignment="1">
      <alignment horizontal="right" wrapText="1"/>
    </xf>
    <xf numFmtId="164" fontId="7" fillId="3" borderId="24" xfId="0" applyNumberFormat="1" applyFont="1" applyFill="1" applyBorder="1" applyAlignment="1">
      <alignment horizontal="right" wrapText="1"/>
    </xf>
    <xf numFmtId="164" fontId="6" fillId="0" borderId="24" xfId="0" applyNumberFormat="1" applyFont="1" applyBorder="1" applyAlignment="1">
      <alignment horizontal="right"/>
    </xf>
    <xf numFmtId="164" fontId="6" fillId="3" borderId="25" xfId="0" applyNumberFormat="1" applyFont="1" applyFill="1" applyBorder="1" applyAlignment="1">
      <alignment horizontal="center"/>
    </xf>
    <xf numFmtId="1" fontId="6" fillId="3" borderId="24" xfId="0" applyNumberFormat="1" applyFont="1" applyFill="1" applyBorder="1" applyAlignment="1">
      <alignment horizontal="right"/>
    </xf>
    <xf numFmtId="165" fontId="6" fillId="3" borderId="26" xfId="0" applyNumberFormat="1" applyFont="1" applyFill="1" applyBorder="1" applyAlignment="1">
      <alignment horizontal="right" vertical="center"/>
    </xf>
    <xf numFmtId="169" fontId="4" fillId="3" borderId="0" xfId="0" applyNumberFormat="1" applyFont="1" applyFill="1"/>
    <xf numFmtId="164" fontId="6" fillId="3" borderId="23" xfId="3" applyNumberFormat="1" applyFont="1" applyFill="1" applyBorder="1" applyAlignment="1">
      <alignment horizontal="center"/>
    </xf>
    <xf numFmtId="165" fontId="8" fillId="3" borderId="54" xfId="3" applyNumberFormat="1" applyFont="1" applyFill="1" applyBorder="1" applyAlignment="1">
      <alignment horizontal="right" vertical="center"/>
    </xf>
    <xf numFmtId="165" fontId="4" fillId="3" borderId="0" xfId="0" applyNumberFormat="1" applyFont="1" applyFill="1" applyAlignment="1">
      <alignment horizontal="right"/>
    </xf>
    <xf numFmtId="165" fontId="6" fillId="3" borderId="19" xfId="0" applyNumberFormat="1" applyFont="1" applyFill="1" applyBorder="1" applyAlignment="1">
      <alignment horizontal="right"/>
    </xf>
    <xf numFmtId="165" fontId="6" fillId="3" borderId="19" xfId="0" applyNumberFormat="1" applyFont="1" applyFill="1" applyBorder="1"/>
    <xf numFmtId="165" fontId="6" fillId="3" borderId="0" xfId="0" applyNumberFormat="1" applyFont="1" applyFill="1"/>
    <xf numFmtId="0" fontId="6" fillId="3" borderId="0" xfId="0" applyFont="1" applyFill="1" applyAlignment="1">
      <alignment horizontal="left" indent="1"/>
    </xf>
    <xf numFmtId="164" fontId="6" fillId="3" borderId="55" xfId="0" applyNumberFormat="1" applyFont="1" applyFill="1" applyBorder="1" applyAlignment="1">
      <alignment horizontal="center"/>
    </xf>
    <xf numFmtId="164" fontId="6" fillId="3" borderId="44" xfId="0" applyNumberFormat="1" applyFont="1" applyFill="1" applyBorder="1" applyAlignment="1">
      <alignment horizontal="center"/>
    </xf>
    <xf numFmtId="0" fontId="6" fillId="3" borderId="60" xfId="0" applyFont="1" applyFill="1" applyBorder="1"/>
    <xf numFmtId="164" fontId="6" fillId="3" borderId="61" xfId="0" applyNumberFormat="1" applyFont="1" applyFill="1" applyBorder="1" applyAlignment="1">
      <alignment horizontal="center"/>
    </xf>
    <xf numFmtId="164" fontId="6" fillId="3" borderId="59" xfId="0" applyNumberFormat="1" applyFont="1" applyFill="1" applyBorder="1" applyAlignment="1">
      <alignment horizontal="right"/>
    </xf>
    <xf numFmtId="164" fontId="6" fillId="3" borderId="60" xfId="0" applyNumberFormat="1" applyFont="1" applyFill="1" applyBorder="1" applyAlignment="1">
      <alignment horizontal="right"/>
    </xf>
    <xf numFmtId="0" fontId="9" fillId="3" borderId="0" xfId="0" applyFont="1" applyFill="1"/>
    <xf numFmtId="165" fontId="7" fillId="3" borderId="0" xfId="0" applyNumberFormat="1" applyFont="1" applyFill="1" applyAlignment="1">
      <alignment horizontal="right"/>
    </xf>
    <xf numFmtId="1" fontId="6" fillId="3" borderId="0" xfId="0" applyNumberFormat="1" applyFont="1" applyFill="1" applyAlignment="1">
      <alignment horizontal="right"/>
    </xf>
    <xf numFmtId="164" fontId="6" fillId="3" borderId="62" xfId="0" applyNumberFormat="1" applyFont="1" applyFill="1" applyBorder="1" applyAlignment="1">
      <alignment horizontal="right"/>
    </xf>
    <xf numFmtId="164" fontId="6" fillId="3" borderId="55" xfId="0" applyNumberFormat="1" applyFont="1" applyFill="1" applyBorder="1" applyAlignment="1">
      <alignment horizontal="right"/>
    </xf>
    <xf numFmtId="164" fontId="6" fillId="3" borderId="67" xfId="0" applyNumberFormat="1" applyFont="1" applyFill="1" applyBorder="1" applyAlignment="1">
      <alignment horizontal="right"/>
    </xf>
    <xf numFmtId="164" fontId="6" fillId="3" borderId="52" xfId="0" applyNumberFormat="1" applyFont="1" applyFill="1" applyBorder="1" applyAlignment="1">
      <alignment horizontal="right"/>
    </xf>
    <xf numFmtId="164" fontId="6" fillId="3" borderId="68" xfId="0" applyNumberFormat="1" applyFont="1" applyFill="1" applyBorder="1" applyAlignment="1">
      <alignment horizontal="right"/>
    </xf>
    <xf numFmtId="165" fontId="7" fillId="3" borderId="59" xfId="0" applyNumberFormat="1" applyFont="1" applyFill="1" applyBorder="1" applyAlignment="1">
      <alignment horizontal="right"/>
    </xf>
    <xf numFmtId="165" fontId="7" fillId="3" borderId="66" xfId="0" applyNumberFormat="1" applyFont="1" applyFill="1" applyBorder="1" applyAlignment="1">
      <alignment horizontal="right"/>
    </xf>
    <xf numFmtId="1" fontId="6" fillId="3" borderId="21" xfId="0" applyNumberFormat="1" applyFont="1" applyFill="1" applyBorder="1" applyAlignment="1">
      <alignment horizontal="center"/>
    </xf>
    <xf numFmtId="165" fontId="6" fillId="3" borderId="21" xfId="0" applyNumberFormat="1" applyFont="1" applyFill="1" applyBorder="1" applyAlignment="1">
      <alignment horizontal="right"/>
    </xf>
    <xf numFmtId="165" fontId="6" fillId="3" borderId="30" xfId="0" applyNumberFormat="1" applyFont="1" applyFill="1" applyBorder="1" applyAlignment="1">
      <alignment horizontal="right" vertical="center"/>
    </xf>
    <xf numFmtId="164" fontId="6" fillId="3" borderId="11" xfId="0" applyNumberFormat="1" applyFont="1" applyFill="1" applyBorder="1" applyAlignment="1">
      <alignment horizontal="right"/>
    </xf>
    <xf numFmtId="1" fontId="6" fillId="3" borderId="55" xfId="0" applyNumberFormat="1" applyFont="1" applyFill="1" applyBorder="1" applyAlignment="1">
      <alignment horizontal="right"/>
    </xf>
    <xf numFmtId="165" fontId="6" fillId="3" borderId="55" xfId="0" applyNumberFormat="1" applyFont="1" applyFill="1" applyBorder="1" applyAlignment="1">
      <alignment horizontal="right"/>
    </xf>
    <xf numFmtId="1" fontId="6" fillId="3" borderId="59" xfId="0" applyNumberFormat="1" applyFont="1" applyFill="1" applyBorder="1" applyAlignment="1">
      <alignment horizontal="center"/>
    </xf>
    <xf numFmtId="165" fontId="6" fillId="3" borderId="26" xfId="0" applyNumberFormat="1" applyFont="1" applyFill="1" applyBorder="1" applyAlignment="1">
      <alignment horizontal="center" vertical="center"/>
    </xf>
    <xf numFmtId="165" fontId="6" fillId="3" borderId="10" xfId="0" applyNumberFormat="1" applyFont="1" applyFill="1" applyBorder="1" applyAlignment="1">
      <alignment horizontal="right" vertical="center"/>
    </xf>
    <xf numFmtId="164" fontId="6" fillId="3" borderId="73" xfId="0" applyNumberFormat="1" applyFont="1" applyFill="1" applyBorder="1" applyAlignment="1">
      <alignment horizontal="right"/>
    </xf>
    <xf numFmtId="0" fontId="6" fillId="3" borderId="0" xfId="0" applyFont="1" applyFill="1" applyAlignment="1">
      <alignment vertical="top"/>
    </xf>
    <xf numFmtId="164" fontId="6" fillId="3" borderId="0" xfId="0" applyNumberFormat="1" applyFont="1" applyFill="1" applyAlignment="1">
      <alignment vertical="center"/>
    </xf>
    <xf numFmtId="164" fontId="6" fillId="3" borderId="59" xfId="3" applyNumberFormat="1" applyFont="1" applyFill="1" applyBorder="1" applyAlignment="1">
      <alignment horizontal="right" vertical="center"/>
    </xf>
    <xf numFmtId="164" fontId="6" fillId="3" borderId="24" xfId="3" applyNumberFormat="1" applyFont="1" applyFill="1" applyBorder="1" applyAlignment="1">
      <alignment horizontal="center" vertical="center"/>
    </xf>
    <xf numFmtId="164" fontId="6" fillId="3" borderId="75" xfId="3" applyNumberFormat="1" applyFont="1" applyFill="1" applyBorder="1" applyAlignment="1">
      <alignment horizontal="center" vertical="center"/>
    </xf>
    <xf numFmtId="165" fontId="8" fillId="3" borderId="76" xfId="3" applyNumberFormat="1" applyFont="1" applyFill="1" applyBorder="1" applyAlignment="1">
      <alignment horizontal="right" vertical="center"/>
    </xf>
    <xf numFmtId="171" fontId="6" fillId="3" borderId="24" xfId="3" applyNumberFormat="1" applyFont="1" applyFill="1" applyBorder="1" applyAlignment="1">
      <alignment horizontal="right"/>
    </xf>
    <xf numFmtId="171" fontId="6" fillId="3" borderId="24" xfId="3" applyNumberFormat="1" applyFont="1" applyFill="1" applyBorder="1" applyAlignment="1">
      <alignment horizontal="right" vertical="center"/>
    </xf>
    <xf numFmtId="165" fontId="6" fillId="3" borderId="24" xfId="3" applyNumberFormat="1" applyFont="1" applyFill="1" applyBorder="1" applyAlignment="1">
      <alignment horizontal="right" vertical="center"/>
    </xf>
    <xf numFmtId="0" fontId="7" fillId="3" borderId="78" xfId="3" applyFont="1" applyFill="1" applyBorder="1" applyAlignment="1">
      <alignment wrapText="1"/>
    </xf>
    <xf numFmtId="164" fontId="11" fillId="3" borderId="79" xfId="3" applyNumberFormat="1" applyFont="1" applyFill="1" applyBorder="1" applyAlignment="1">
      <alignment horizontal="center" vertical="center"/>
    </xf>
    <xf numFmtId="164" fontId="11" fillId="3" borderId="77" xfId="3" applyNumberFormat="1" applyFont="1" applyFill="1" applyBorder="1" applyAlignment="1">
      <alignment horizontal="center" vertical="center"/>
    </xf>
    <xf numFmtId="165" fontId="8" fillId="3" borderId="80" xfId="3" applyNumberFormat="1" applyFont="1" applyFill="1" applyBorder="1" applyAlignment="1">
      <alignment horizontal="right" vertical="center"/>
    </xf>
    <xf numFmtId="165" fontId="8" fillId="3" borderId="81" xfId="3" applyNumberFormat="1" applyFont="1" applyFill="1" applyBorder="1" applyAlignment="1">
      <alignment horizontal="right" vertical="center"/>
    </xf>
    <xf numFmtId="164" fontId="6" fillId="3" borderId="49" xfId="3" applyNumberFormat="1" applyFont="1" applyFill="1" applyBorder="1" applyAlignment="1">
      <alignment horizontal="right" vertical="center"/>
    </xf>
    <xf numFmtId="164" fontId="6" fillId="3" borderId="49" xfId="3" applyNumberFormat="1" applyFont="1" applyFill="1" applyBorder="1" applyAlignment="1">
      <alignment horizontal="right"/>
    </xf>
    <xf numFmtId="0" fontId="5" fillId="3" borderId="0" xfId="3" applyFont="1" applyFill="1" applyAlignment="1">
      <alignment horizontal="center"/>
    </xf>
    <xf numFmtId="0" fontId="4" fillId="3" borderId="50" xfId="0" applyFont="1" applyFill="1" applyBorder="1" applyAlignment="1">
      <alignment horizontal="center" vertical="center" wrapText="1"/>
    </xf>
    <xf numFmtId="0" fontId="9" fillId="3" borderId="0" xfId="0" applyFont="1" applyFill="1" applyAlignment="1">
      <alignment vertical="center" wrapText="1"/>
    </xf>
    <xf numFmtId="0" fontId="9" fillId="3" borderId="36" xfId="0" applyFont="1" applyFill="1" applyBorder="1" applyAlignment="1">
      <alignment vertical="center" wrapText="1"/>
    </xf>
    <xf numFmtId="165" fontId="6" fillId="3" borderId="44" xfId="0" applyNumberFormat="1" applyFont="1" applyFill="1" applyBorder="1" applyAlignment="1">
      <alignment horizontal="center"/>
    </xf>
    <xf numFmtId="169" fontId="7" fillId="3" borderId="51" xfId="0" applyNumberFormat="1" applyFont="1" applyFill="1" applyBorder="1" applyAlignment="1">
      <alignment horizontal="right"/>
    </xf>
    <xf numFmtId="169" fontId="7" fillId="3" borderId="24" xfId="0" applyNumberFormat="1" applyFont="1" applyFill="1" applyBorder="1" applyAlignment="1">
      <alignment horizontal="right"/>
    </xf>
    <xf numFmtId="169" fontId="7" fillId="3" borderId="0" xfId="0" applyNumberFormat="1" applyFont="1" applyFill="1"/>
    <xf numFmtId="169" fontId="9" fillId="3" borderId="19" xfId="0" applyNumberFormat="1" applyFont="1" applyFill="1" applyBorder="1"/>
    <xf numFmtId="169" fontId="6" fillId="3" borderId="51" xfId="0" applyNumberFormat="1" applyFont="1" applyFill="1" applyBorder="1" applyAlignment="1">
      <alignment horizontal="center"/>
    </xf>
    <xf numFmtId="169" fontId="6" fillId="3" borderId="24" xfId="0" applyNumberFormat="1" applyFont="1" applyFill="1" applyBorder="1" applyAlignment="1">
      <alignment horizontal="center"/>
    </xf>
    <xf numFmtId="169" fontId="6" fillId="3" borderId="0" xfId="0" applyNumberFormat="1" applyFont="1" applyFill="1"/>
    <xf numFmtId="169" fontId="6" fillId="3" borderId="19" xfId="0" applyNumberFormat="1" applyFont="1" applyFill="1" applyBorder="1"/>
    <xf numFmtId="169" fontId="6" fillId="3" borderId="51" xfId="0" applyNumberFormat="1" applyFont="1" applyFill="1" applyBorder="1" applyAlignment="1">
      <alignment horizontal="right"/>
    </xf>
    <xf numFmtId="169" fontId="6" fillId="3" borderId="24" xfId="0" applyNumberFormat="1" applyFont="1" applyFill="1" applyBorder="1" applyAlignment="1">
      <alignment horizontal="right"/>
    </xf>
    <xf numFmtId="164" fontId="7" fillId="3" borderId="82" xfId="0" applyNumberFormat="1" applyFont="1" applyFill="1" applyBorder="1" applyAlignment="1">
      <alignment horizontal="right" vertical="center"/>
    </xf>
    <xf numFmtId="164" fontId="7" fillId="3" borderId="83" xfId="0" applyNumberFormat="1" applyFont="1" applyFill="1" applyBorder="1" applyAlignment="1">
      <alignment horizontal="right"/>
    </xf>
    <xf numFmtId="165" fontId="10" fillId="3" borderId="84" xfId="0" applyNumberFormat="1" applyFont="1" applyFill="1" applyBorder="1" applyAlignment="1">
      <alignment horizontal="right" wrapText="1"/>
    </xf>
    <xf numFmtId="165" fontId="10" fillId="3" borderId="85" xfId="0" applyNumberFormat="1" applyFont="1" applyFill="1" applyBorder="1" applyAlignment="1">
      <alignment horizontal="right" wrapText="1"/>
    </xf>
    <xf numFmtId="164" fontId="6" fillId="3" borderId="69" xfId="0" applyNumberFormat="1" applyFont="1" applyFill="1" applyBorder="1" applyAlignment="1">
      <alignment horizontal="center"/>
    </xf>
    <xf numFmtId="165" fontId="10" fillId="3" borderId="92" xfId="0" applyNumberFormat="1" applyFont="1" applyFill="1" applyBorder="1" applyAlignment="1">
      <alignment horizontal="right" wrapText="1"/>
    </xf>
    <xf numFmtId="165" fontId="10" fillId="3" borderId="93" xfId="0" applyNumberFormat="1" applyFont="1" applyFill="1" applyBorder="1" applyAlignment="1">
      <alignment horizontal="right" wrapText="1"/>
    </xf>
    <xf numFmtId="164" fontId="6" fillId="3" borderId="95" xfId="3" applyNumberFormat="1" applyFont="1" applyFill="1" applyBorder="1" applyAlignment="1">
      <alignment horizontal="right"/>
    </xf>
    <xf numFmtId="0" fontId="8" fillId="3" borderId="87" xfId="3" applyFont="1" applyFill="1" applyBorder="1" applyAlignment="1">
      <alignment wrapText="1"/>
    </xf>
    <xf numFmtId="164" fontId="6" fillId="3" borderId="88" xfId="3" applyNumberFormat="1" applyFont="1" applyFill="1" applyBorder="1" applyAlignment="1">
      <alignment horizontal="center" vertical="center"/>
    </xf>
    <xf numFmtId="165" fontId="8" fillId="3" borderId="96" xfId="3" applyNumberFormat="1" applyFont="1" applyFill="1" applyBorder="1" applyAlignment="1">
      <alignment horizontal="right" vertical="center"/>
    </xf>
    <xf numFmtId="164" fontId="7" fillId="3" borderId="86" xfId="3" applyNumberFormat="1" applyFont="1" applyFill="1" applyBorder="1" applyAlignment="1">
      <alignment horizontal="right" vertical="center"/>
    </xf>
    <xf numFmtId="165" fontId="8" fillId="3" borderId="94" xfId="3" applyNumberFormat="1" applyFont="1" applyFill="1" applyBorder="1" applyAlignment="1">
      <alignment horizontal="right" vertical="center"/>
    </xf>
    <xf numFmtId="165" fontId="8" fillId="3" borderId="97" xfId="3" applyNumberFormat="1" applyFont="1" applyFill="1" applyBorder="1" applyAlignment="1">
      <alignment horizontal="right" vertical="center"/>
    </xf>
    <xf numFmtId="164" fontId="6" fillId="3" borderId="95" xfId="3" applyNumberFormat="1" applyFont="1" applyFill="1" applyBorder="1" applyAlignment="1">
      <alignment horizontal="center"/>
    </xf>
    <xf numFmtId="0" fontId="7" fillId="3" borderId="98" xfId="3" applyFont="1" applyFill="1" applyBorder="1" applyAlignment="1">
      <alignment wrapText="1"/>
    </xf>
    <xf numFmtId="164" fontId="6" fillId="3" borderId="99" xfId="3" applyNumberFormat="1" applyFont="1" applyFill="1" applyBorder="1" applyAlignment="1">
      <alignment horizontal="center" vertical="center"/>
    </xf>
    <xf numFmtId="165" fontId="8" fillId="3" borderId="100" xfId="3" applyNumberFormat="1" applyFont="1" applyFill="1" applyBorder="1" applyAlignment="1">
      <alignment horizontal="right" vertical="center"/>
    </xf>
    <xf numFmtId="164" fontId="6" fillId="3" borderId="101" xfId="3" applyNumberFormat="1" applyFont="1" applyFill="1" applyBorder="1" applyAlignment="1">
      <alignment horizontal="center" vertical="center"/>
    </xf>
    <xf numFmtId="165" fontId="8" fillId="3" borderId="102" xfId="3" applyNumberFormat="1" applyFont="1" applyFill="1" applyBorder="1" applyAlignment="1">
      <alignment horizontal="right" vertical="center"/>
    </xf>
    <xf numFmtId="164" fontId="7" fillId="3" borderId="103" xfId="0" applyNumberFormat="1" applyFont="1" applyFill="1" applyBorder="1"/>
    <xf numFmtId="164" fontId="6" fillId="3" borderId="0" xfId="0" applyNumberFormat="1" applyFont="1" applyFill="1"/>
    <xf numFmtId="164" fontId="7" fillId="3" borderId="0" xfId="0" applyNumberFormat="1" applyFont="1" applyFill="1"/>
    <xf numFmtId="164" fontId="7" fillId="3" borderId="0" xfId="0" applyNumberFormat="1" applyFont="1" applyFill="1" applyAlignment="1">
      <alignment vertical="center" wrapText="1"/>
    </xf>
    <xf numFmtId="164" fontId="6" fillId="3" borderId="0" xfId="0" applyNumberFormat="1" applyFont="1" applyFill="1" applyAlignment="1">
      <alignment vertical="center" wrapText="1"/>
    </xf>
    <xf numFmtId="164" fontId="7" fillId="3" borderId="104" xfId="0" applyNumberFormat="1" applyFont="1" applyFill="1" applyBorder="1" applyAlignment="1">
      <alignment horizontal="right"/>
    </xf>
    <xf numFmtId="164" fontId="6" fillId="3" borderId="105" xfId="0" applyNumberFormat="1" applyFont="1" applyFill="1" applyBorder="1" applyAlignment="1">
      <alignment horizontal="right"/>
    </xf>
    <xf numFmtId="164" fontId="7" fillId="3" borderId="105" xfId="0" applyNumberFormat="1" applyFont="1" applyFill="1" applyBorder="1" applyAlignment="1">
      <alignment horizontal="right"/>
    </xf>
    <xf numFmtId="164" fontId="6" fillId="3" borderId="105" xfId="0" applyNumberFormat="1" applyFont="1" applyFill="1" applyBorder="1" applyAlignment="1">
      <alignment horizontal="right" vertical="center"/>
    </xf>
    <xf numFmtId="164" fontId="7" fillId="3" borderId="105" xfId="0" applyNumberFormat="1" applyFont="1" applyFill="1" applyBorder="1" applyAlignment="1">
      <alignment horizontal="right" vertical="center" wrapText="1"/>
    </xf>
    <xf numFmtId="164" fontId="6" fillId="3" borderId="105" xfId="0" applyNumberFormat="1" applyFont="1" applyFill="1" applyBorder="1" applyAlignment="1">
      <alignment horizontal="right" vertical="center" wrapText="1"/>
    </xf>
    <xf numFmtId="164" fontId="6" fillId="3" borderId="105" xfId="0" applyNumberFormat="1" applyFont="1" applyFill="1" applyBorder="1" applyAlignment="1">
      <alignment horizontal="right" wrapText="1"/>
    </xf>
    <xf numFmtId="164" fontId="7" fillId="3" borderId="105" xfId="0" applyNumberFormat="1" applyFont="1" applyFill="1" applyBorder="1" applyAlignment="1">
      <alignment horizontal="right" wrapText="1"/>
    </xf>
    <xf numFmtId="164" fontId="7" fillId="3" borderId="105" xfId="0" applyNumberFormat="1" applyFont="1" applyFill="1" applyBorder="1"/>
    <xf numFmtId="164" fontId="6" fillId="3" borderId="105" xfId="0" applyNumberFormat="1" applyFont="1" applyFill="1" applyBorder="1"/>
    <xf numFmtId="164" fontId="6" fillId="3" borderId="105" xfId="0" applyNumberFormat="1" applyFont="1" applyFill="1" applyBorder="1" applyAlignment="1">
      <alignment horizontal="center"/>
    </xf>
    <xf numFmtId="0" fontId="4" fillId="0" borderId="0" xfId="0" applyFont="1" applyAlignment="1">
      <alignment horizontal="left"/>
    </xf>
    <xf numFmtId="0" fontId="9" fillId="0" borderId="0" xfId="0" applyFont="1" applyAlignment="1">
      <alignment horizontal="left"/>
    </xf>
    <xf numFmtId="168" fontId="4" fillId="0" borderId="0" xfId="2" applyNumberFormat="1" applyFont="1" applyBorder="1"/>
    <xf numFmtId="0" fontId="4" fillId="3" borderId="0" xfId="0" applyFont="1" applyFill="1" applyAlignment="1">
      <alignment horizontal="left" vertical="center" wrapText="1"/>
    </xf>
    <xf numFmtId="164" fontId="6" fillId="3" borderId="47" xfId="3" applyNumberFormat="1" applyFont="1" applyFill="1" applyBorder="1" applyAlignment="1">
      <alignment horizontal="center" vertical="center"/>
    </xf>
    <xf numFmtId="0" fontId="4" fillId="3" borderId="0" xfId="0" applyFont="1" applyFill="1" applyAlignment="1">
      <alignment horizontal="left" vertical="center"/>
    </xf>
    <xf numFmtId="0" fontId="7" fillId="3" borderId="15" xfId="0" applyFont="1" applyFill="1" applyBorder="1" applyAlignment="1">
      <alignment vertical="center"/>
    </xf>
    <xf numFmtId="164" fontId="6" fillId="3" borderId="74" xfId="0" applyNumberFormat="1" applyFont="1" applyFill="1" applyBorder="1" applyAlignment="1">
      <alignment horizontal="center" vertical="center"/>
    </xf>
    <xf numFmtId="164" fontId="7" fillId="3" borderId="106" xfId="0" applyNumberFormat="1" applyFont="1" applyFill="1" applyBorder="1" applyAlignment="1">
      <alignment horizontal="right" vertical="center"/>
    </xf>
    <xf numFmtId="0" fontId="7" fillId="3" borderId="5" xfId="0" applyFont="1" applyFill="1" applyBorder="1"/>
    <xf numFmtId="164" fontId="6" fillId="3" borderId="89" xfId="0" applyNumberFormat="1" applyFont="1" applyFill="1" applyBorder="1" applyAlignment="1">
      <alignment horizontal="center"/>
    </xf>
    <xf numFmtId="164" fontId="7" fillId="3" borderId="107" xfId="0" applyNumberFormat="1" applyFont="1" applyFill="1" applyBorder="1" applyAlignment="1">
      <alignment horizontal="right"/>
    </xf>
    <xf numFmtId="0" fontId="9" fillId="3" borderId="19" xfId="0" applyFont="1" applyFill="1" applyBorder="1" applyAlignment="1">
      <alignment horizontal="right"/>
    </xf>
    <xf numFmtId="164" fontId="18" fillId="3" borderId="19" xfId="0" applyNumberFormat="1" applyFont="1" applyFill="1" applyBorder="1" applyAlignment="1">
      <alignment horizontal="center"/>
    </xf>
    <xf numFmtId="0" fontId="8" fillId="3" borderId="56" xfId="0" applyFont="1" applyFill="1" applyBorder="1" applyAlignment="1">
      <alignment horizontal="left"/>
    </xf>
    <xf numFmtId="164" fontId="6" fillId="3" borderId="108" xfId="0" applyNumberFormat="1" applyFont="1" applyFill="1" applyBorder="1" applyAlignment="1">
      <alignment horizontal="center"/>
    </xf>
    <xf numFmtId="165" fontId="8" fillId="3" borderId="84" xfId="0" applyNumberFormat="1" applyFont="1" applyFill="1" applyBorder="1" applyAlignment="1">
      <alignment horizontal="right" wrapText="1"/>
    </xf>
    <xf numFmtId="164" fontId="7" fillId="3" borderId="28" xfId="0" applyNumberFormat="1" applyFont="1" applyFill="1" applyBorder="1" applyAlignment="1">
      <alignment horizontal="right" vertical="center"/>
    </xf>
    <xf numFmtId="166" fontId="7" fillId="3" borderId="68" xfId="0" applyNumberFormat="1" applyFont="1" applyFill="1" applyBorder="1" applyAlignment="1">
      <alignment horizontal="right"/>
    </xf>
    <xf numFmtId="166" fontId="7" fillId="3" borderId="29" xfId="0" applyNumberFormat="1" applyFont="1" applyFill="1" applyBorder="1" applyAlignment="1">
      <alignment horizontal="right"/>
    </xf>
    <xf numFmtId="166" fontId="7" fillId="3" borderId="24" xfId="0" applyNumberFormat="1" applyFont="1" applyFill="1" applyBorder="1" applyAlignment="1">
      <alignment horizontal="right"/>
    </xf>
    <xf numFmtId="166" fontId="7" fillId="3" borderId="19" xfId="0" applyNumberFormat="1" applyFont="1" applyFill="1" applyBorder="1" applyAlignment="1">
      <alignment horizontal="right"/>
    </xf>
    <xf numFmtId="166" fontId="6" fillId="3" borderId="24" xfId="0" applyNumberFormat="1" applyFont="1" applyFill="1" applyBorder="1" applyAlignment="1">
      <alignment horizontal="right"/>
    </xf>
    <xf numFmtId="166" fontId="6" fillId="3" borderId="19" xfId="0" applyNumberFormat="1" applyFont="1" applyFill="1" applyBorder="1" applyAlignment="1">
      <alignment horizontal="right"/>
    </xf>
    <xf numFmtId="0" fontId="8" fillId="3" borderId="90" xfId="0" applyFont="1" applyFill="1" applyBorder="1" applyAlignment="1">
      <alignment horizontal="left"/>
    </xf>
    <xf numFmtId="164" fontId="6" fillId="3" borderId="91" xfId="0" applyNumberFormat="1" applyFont="1" applyFill="1" applyBorder="1" applyAlignment="1">
      <alignment horizontal="center"/>
    </xf>
    <xf numFmtId="165" fontId="8" fillId="3" borderId="93" xfId="0" applyNumberFormat="1" applyFont="1" applyFill="1" applyBorder="1" applyAlignment="1">
      <alignment horizontal="right" wrapText="1"/>
    </xf>
    <xf numFmtId="0" fontId="7" fillId="3" borderId="0" xfId="0" applyFont="1" applyFill="1" applyAlignment="1">
      <alignment vertical="center"/>
    </xf>
    <xf numFmtId="0" fontId="7" fillId="3" borderId="45" xfId="0" applyFont="1" applyFill="1" applyBorder="1" applyAlignment="1">
      <alignment vertical="center"/>
    </xf>
    <xf numFmtId="170" fontId="6" fillId="3" borderId="44" xfId="0" applyNumberFormat="1" applyFont="1" applyFill="1" applyBorder="1" applyAlignment="1">
      <alignment horizontal="center" vertical="center"/>
    </xf>
    <xf numFmtId="166" fontId="6" fillId="3" borderId="55" xfId="0" applyNumberFormat="1" applyFont="1" applyFill="1" applyBorder="1" applyAlignment="1">
      <alignment horizontal="right" vertical="center"/>
    </xf>
    <xf numFmtId="166" fontId="6" fillId="3" borderId="51" xfId="0" applyNumberFormat="1" applyFont="1" applyFill="1" applyBorder="1" applyAlignment="1">
      <alignment horizontal="right" vertical="center"/>
    </xf>
    <xf numFmtId="166" fontId="6" fillId="3" borderId="0" xfId="0" applyNumberFormat="1" applyFont="1" applyFill="1" applyAlignment="1">
      <alignment horizontal="right" vertical="center"/>
    </xf>
    <xf numFmtId="166" fontId="6" fillId="3" borderId="19" xfId="0" applyNumberFormat="1" applyFont="1" applyFill="1" applyBorder="1" applyAlignment="1">
      <alignment horizontal="right" vertical="center"/>
    </xf>
    <xf numFmtId="166" fontId="6" fillId="3" borderId="71" xfId="0" applyNumberFormat="1" applyFont="1" applyFill="1" applyBorder="1" applyAlignment="1">
      <alignment horizontal="right" vertical="center"/>
    </xf>
    <xf numFmtId="166" fontId="6" fillId="3" borderId="57" xfId="0" applyNumberFormat="1" applyFont="1" applyFill="1" applyBorder="1" applyAlignment="1">
      <alignment horizontal="right" vertical="center"/>
    </xf>
    <xf numFmtId="164" fontId="6" fillId="3" borderId="40" xfId="0" applyNumberFormat="1" applyFont="1" applyFill="1" applyBorder="1" applyAlignment="1">
      <alignment horizontal="center"/>
    </xf>
    <xf numFmtId="164" fontId="6" fillId="3" borderId="63" xfId="0" applyNumberFormat="1" applyFont="1" applyFill="1" applyBorder="1" applyAlignment="1">
      <alignment horizontal="right"/>
    </xf>
    <xf numFmtId="164" fontId="6" fillId="3" borderId="65" xfId="0" applyNumberFormat="1" applyFont="1" applyFill="1" applyBorder="1" applyAlignment="1">
      <alignment horizontal="right"/>
    </xf>
    <xf numFmtId="164" fontId="6" fillId="3" borderId="39" xfId="0" applyNumberFormat="1" applyFont="1" applyFill="1" applyBorder="1" applyAlignment="1">
      <alignment horizontal="center"/>
    </xf>
    <xf numFmtId="164" fontId="6" fillId="3" borderId="64" xfId="0" applyNumberFormat="1" applyFont="1" applyFill="1" applyBorder="1" applyAlignment="1">
      <alignment horizontal="right"/>
    </xf>
    <xf numFmtId="164" fontId="6" fillId="3" borderId="43" xfId="0" applyNumberFormat="1" applyFont="1" applyFill="1" applyBorder="1" applyAlignment="1">
      <alignment horizontal="center"/>
    </xf>
    <xf numFmtId="164" fontId="6" fillId="3" borderId="51" xfId="0" applyNumberFormat="1" applyFont="1" applyFill="1" applyBorder="1" applyAlignment="1">
      <alignment horizontal="right"/>
    </xf>
    <xf numFmtId="164" fontId="6" fillId="3" borderId="51" xfId="0" applyNumberFormat="1" applyFont="1" applyFill="1" applyBorder="1" applyAlignment="1">
      <alignment horizontal="center"/>
    </xf>
    <xf numFmtId="0" fontId="4" fillId="3" borderId="0" xfId="0" applyFont="1" applyFill="1" applyAlignment="1">
      <alignment horizontal="left" indent="1"/>
    </xf>
    <xf numFmtId="164" fontId="6" fillId="3" borderId="72" xfId="0" applyNumberFormat="1" applyFont="1" applyFill="1" applyBorder="1" applyAlignment="1">
      <alignment horizontal="center"/>
    </xf>
    <xf numFmtId="0" fontId="4" fillId="3" borderId="0" xfId="0" applyFont="1" applyFill="1" applyAlignment="1">
      <alignment horizontal="left" indent="3"/>
    </xf>
    <xf numFmtId="0" fontId="9" fillId="3" borderId="0" xfId="0" applyFont="1" applyFill="1" applyAlignment="1">
      <alignment horizontal="left" indent="1"/>
    </xf>
    <xf numFmtId="0" fontId="4" fillId="3" borderId="0" xfId="0" applyFont="1" applyFill="1" applyAlignment="1">
      <alignment horizontal="left" indent="2"/>
    </xf>
    <xf numFmtId="0" fontId="6" fillId="3" borderId="0" xfId="0" applyFont="1" applyFill="1" applyAlignment="1">
      <alignment horizontal="left" vertical="center" indent="1"/>
    </xf>
    <xf numFmtId="164" fontId="6" fillId="3" borderId="17" xfId="0" applyNumberFormat="1" applyFont="1" applyFill="1" applyBorder="1" applyAlignment="1">
      <alignment horizontal="center" vertical="center"/>
    </xf>
    <xf numFmtId="164" fontId="6" fillId="3" borderId="11" xfId="0" applyNumberFormat="1" applyFont="1" applyFill="1" applyBorder="1" applyAlignment="1">
      <alignment vertical="center"/>
    </xf>
    <xf numFmtId="164" fontId="6" fillId="3" borderId="25" xfId="0" applyNumberFormat="1" applyFont="1" applyFill="1" applyBorder="1" applyAlignment="1">
      <alignment vertical="center"/>
    </xf>
    <xf numFmtId="164" fontId="6" fillId="3" borderId="8" xfId="0" applyNumberFormat="1" applyFont="1" applyFill="1" applyBorder="1" applyAlignment="1">
      <alignment horizontal="right" vertical="center"/>
    </xf>
    <xf numFmtId="164" fontId="6" fillId="3" borderId="8" xfId="0" applyNumberFormat="1" applyFont="1" applyFill="1" applyBorder="1" applyAlignment="1">
      <alignment vertical="center"/>
    </xf>
    <xf numFmtId="164" fontId="6" fillId="3" borderId="69" xfId="0" applyNumberFormat="1" applyFont="1" applyFill="1" applyBorder="1" applyAlignment="1">
      <alignment horizontal="center" vertical="center"/>
    </xf>
    <xf numFmtId="164" fontId="6" fillId="3" borderId="55" xfId="0" applyNumberFormat="1" applyFont="1" applyFill="1" applyBorder="1" applyAlignment="1">
      <alignment vertical="center"/>
    </xf>
    <xf numFmtId="164" fontId="6" fillId="3" borderId="24" xfId="0" applyNumberFormat="1" applyFont="1" applyFill="1" applyBorder="1" applyAlignment="1">
      <alignment vertical="center"/>
    </xf>
    <xf numFmtId="164" fontId="6" fillId="3" borderId="0" xfId="0" applyNumberFormat="1" applyFont="1" applyFill="1" applyAlignment="1">
      <alignment horizontal="right" vertical="center"/>
    </xf>
    <xf numFmtId="0" fontId="6" fillId="3" borderId="58" xfId="0" applyFont="1" applyFill="1" applyBorder="1" applyAlignment="1">
      <alignment vertical="top"/>
    </xf>
    <xf numFmtId="164" fontId="6" fillId="3" borderId="58" xfId="0" applyNumberFormat="1" applyFont="1" applyFill="1" applyBorder="1" applyAlignment="1">
      <alignment horizontal="center"/>
    </xf>
    <xf numFmtId="0" fontId="4" fillId="3" borderId="51" xfId="0" applyFont="1" applyFill="1" applyBorder="1"/>
    <xf numFmtId="0" fontId="4" fillId="3" borderId="0" xfId="0" applyFont="1" applyFill="1" applyAlignment="1">
      <alignment horizontal="right"/>
    </xf>
    <xf numFmtId="0" fontId="13" fillId="3" borderId="0" xfId="0" applyFont="1" applyFill="1" applyAlignment="1">
      <alignment horizontal="left" indent="1"/>
    </xf>
    <xf numFmtId="164" fontId="6" fillId="3" borderId="16" xfId="0" applyNumberFormat="1" applyFont="1" applyFill="1" applyBorder="1" applyAlignment="1">
      <alignment horizontal="center" vertical="center"/>
    </xf>
    <xf numFmtId="164" fontId="6" fillId="3" borderId="11" xfId="0" applyNumberFormat="1" applyFont="1" applyFill="1" applyBorder="1" applyAlignment="1">
      <alignment horizontal="right" vertical="center"/>
    </xf>
    <xf numFmtId="164" fontId="6" fillId="3" borderId="25" xfId="0" applyNumberFormat="1" applyFont="1" applyFill="1" applyBorder="1" applyAlignment="1">
      <alignment horizontal="right" vertical="center"/>
    </xf>
    <xf numFmtId="164" fontId="15" fillId="3" borderId="0" xfId="0" applyNumberFormat="1" applyFont="1" applyFill="1" applyAlignment="1">
      <alignment horizontal="right"/>
    </xf>
    <xf numFmtId="0" fontId="22" fillId="2" borderId="0" xfId="0" applyFont="1" applyFill="1" applyAlignment="1">
      <alignment vertical="top"/>
    </xf>
    <xf numFmtId="0" fontId="24" fillId="4" borderId="34" xfId="0" applyFont="1" applyFill="1" applyBorder="1" applyAlignment="1">
      <alignment vertical="center"/>
    </xf>
    <xf numFmtId="0" fontId="26" fillId="6" borderId="2" xfId="0" applyFont="1" applyFill="1" applyBorder="1"/>
    <xf numFmtId="164" fontId="27" fillId="7" borderId="3" xfId="0" applyNumberFormat="1" applyFont="1" applyFill="1" applyBorder="1" applyAlignment="1">
      <alignment horizontal="center"/>
    </xf>
    <xf numFmtId="164" fontId="7" fillId="3" borderId="0" xfId="0" applyNumberFormat="1" applyFont="1" applyFill="1" applyAlignment="1">
      <alignment horizontal="left" vertical="center"/>
    </xf>
    <xf numFmtId="0" fontId="4" fillId="3" borderId="0" xfId="0" applyFont="1" applyFill="1" applyAlignment="1">
      <alignment horizontal="left"/>
    </xf>
    <xf numFmtId="165" fontId="6" fillId="2" borderId="0" xfId="0" applyNumberFormat="1" applyFont="1" applyFill="1"/>
    <xf numFmtId="165" fontId="8" fillId="0" borderId="0" xfId="0" applyNumberFormat="1" applyFont="1"/>
    <xf numFmtId="164" fontId="6" fillId="2" borderId="89" xfId="0" applyNumberFormat="1" applyFont="1" applyFill="1" applyBorder="1" applyAlignment="1">
      <alignment horizontal="center"/>
    </xf>
    <xf numFmtId="164" fontId="6" fillId="2" borderId="111" xfId="0" applyNumberFormat="1" applyFont="1" applyFill="1" applyBorder="1" applyAlignment="1">
      <alignment horizontal="center"/>
    </xf>
    <xf numFmtId="164" fontId="6" fillId="2" borderId="112" xfId="0" applyNumberFormat="1" applyFont="1" applyFill="1" applyBorder="1" applyAlignment="1">
      <alignment horizontal="center"/>
    </xf>
    <xf numFmtId="165" fontId="4" fillId="3" borderId="113" xfId="0" applyNumberFormat="1" applyFont="1" applyFill="1" applyBorder="1" applyAlignment="1">
      <alignment horizontal="right"/>
    </xf>
    <xf numFmtId="165" fontId="6" fillId="3" borderId="13" xfId="0" applyNumberFormat="1" applyFont="1" applyFill="1" applyBorder="1" applyAlignment="1">
      <alignment horizontal="center"/>
    </xf>
    <xf numFmtId="169" fontId="6" fillId="3" borderId="114" xfId="0" applyNumberFormat="1" applyFont="1" applyFill="1" applyBorder="1"/>
    <xf numFmtId="169" fontId="6" fillId="3" borderId="115" xfId="0" applyNumberFormat="1" applyFont="1" applyFill="1" applyBorder="1"/>
    <xf numFmtId="0" fontId="4" fillId="3" borderId="0" xfId="0" applyFont="1" applyFill="1" applyAlignment="1">
      <alignment vertical="center" wrapText="1"/>
    </xf>
    <xf numFmtId="165" fontId="8" fillId="3" borderId="117" xfId="3" applyNumberFormat="1" applyFont="1" applyFill="1" applyBorder="1" applyAlignment="1">
      <alignment horizontal="right" vertical="center"/>
    </xf>
    <xf numFmtId="164" fontId="6" fillId="3" borderId="95" xfId="3" applyNumberFormat="1" applyFont="1" applyFill="1" applyBorder="1" applyAlignment="1">
      <alignment horizontal="right" vertical="center"/>
    </xf>
    <xf numFmtId="164" fontId="6" fillId="3" borderId="95" xfId="3" quotePrefix="1" applyNumberFormat="1" applyFont="1" applyFill="1" applyBorder="1" applyAlignment="1">
      <alignment horizontal="right"/>
    </xf>
    <xf numFmtId="164" fontId="6" fillId="3" borderId="45" xfId="3" applyNumberFormat="1" applyFont="1" applyFill="1" applyBorder="1" applyAlignment="1">
      <alignment horizontal="center"/>
    </xf>
    <xf numFmtId="164" fontId="6" fillId="3" borderId="45" xfId="3" applyNumberFormat="1" applyFont="1" applyFill="1" applyBorder="1" applyAlignment="1">
      <alignment horizontal="center" vertical="center"/>
    </xf>
    <xf numFmtId="164" fontId="6" fillId="3" borderId="119" xfId="3" applyNumberFormat="1" applyFont="1" applyFill="1" applyBorder="1" applyAlignment="1">
      <alignment horizontal="center"/>
    </xf>
    <xf numFmtId="165" fontId="8" fillId="3" borderId="120" xfId="3" applyNumberFormat="1" applyFont="1" applyFill="1" applyBorder="1" applyAlignment="1">
      <alignment horizontal="right" vertical="center"/>
    </xf>
    <xf numFmtId="164" fontId="6" fillId="3" borderId="45" xfId="3" applyNumberFormat="1" applyFont="1" applyFill="1" applyBorder="1" applyAlignment="1">
      <alignment horizontal="right"/>
    </xf>
    <xf numFmtId="164" fontId="6" fillId="3" borderId="45" xfId="3" applyNumberFormat="1" applyFont="1" applyFill="1" applyBorder="1" applyAlignment="1">
      <alignment horizontal="right" vertical="center"/>
    </xf>
    <xf numFmtId="164" fontId="7" fillId="3" borderId="121" xfId="3" applyNumberFormat="1" applyFont="1" applyFill="1" applyBorder="1" applyAlignment="1">
      <alignment horizontal="right" vertical="center"/>
    </xf>
    <xf numFmtId="164" fontId="7" fillId="3" borderId="122" xfId="3" applyNumberFormat="1" applyFont="1" applyFill="1" applyBorder="1" applyAlignment="1">
      <alignment horizontal="center" vertical="center"/>
    </xf>
    <xf numFmtId="164" fontId="11" fillId="3" borderId="80" xfId="3" applyNumberFormat="1" applyFont="1" applyFill="1" applyBorder="1" applyAlignment="1">
      <alignment horizontal="right" vertical="center"/>
    </xf>
    <xf numFmtId="164" fontId="11" fillId="3" borderId="123" xfId="3" applyNumberFormat="1" applyFont="1" applyFill="1" applyBorder="1" applyAlignment="1">
      <alignment horizontal="center" vertical="center"/>
    </xf>
    <xf numFmtId="164" fontId="6" fillId="3" borderId="121" xfId="3" applyNumberFormat="1" applyFont="1" applyFill="1" applyBorder="1" applyAlignment="1">
      <alignment horizontal="center" vertical="center"/>
    </xf>
    <xf numFmtId="170" fontId="6" fillId="3" borderId="51" xfId="0" applyNumberFormat="1" applyFont="1" applyFill="1" applyBorder="1" applyAlignment="1">
      <alignment horizontal="center" vertical="center"/>
    </xf>
    <xf numFmtId="170" fontId="6" fillId="3" borderId="124" xfId="0" applyNumberFormat="1" applyFont="1" applyFill="1" applyBorder="1" applyAlignment="1">
      <alignment horizontal="center" vertical="center"/>
    </xf>
    <xf numFmtId="164" fontId="6" fillId="3" borderId="126" xfId="3" applyNumberFormat="1" applyFont="1" applyFill="1" applyBorder="1" applyAlignment="1">
      <alignment horizontal="right" vertical="center"/>
    </xf>
    <xf numFmtId="165" fontId="8" fillId="3" borderId="125" xfId="3" applyNumberFormat="1" applyFont="1" applyFill="1" applyBorder="1" applyAlignment="1">
      <alignment horizontal="right" vertical="center"/>
    </xf>
    <xf numFmtId="164" fontId="7" fillId="3" borderId="127" xfId="0" applyNumberFormat="1" applyFont="1" applyFill="1" applyBorder="1" applyAlignment="1">
      <alignment horizontal="right"/>
    </xf>
    <xf numFmtId="164" fontId="6" fillId="3" borderId="95" xfId="0" applyNumberFormat="1" applyFont="1" applyFill="1" applyBorder="1" applyAlignment="1">
      <alignment horizontal="right"/>
    </xf>
    <xf numFmtId="164" fontId="7" fillId="3" borderId="95" xfId="0" applyNumberFormat="1" applyFont="1" applyFill="1" applyBorder="1" applyAlignment="1">
      <alignment horizontal="right"/>
    </xf>
    <xf numFmtId="164" fontId="6" fillId="3" borderId="95" xfId="0" applyNumberFormat="1" applyFont="1" applyFill="1" applyBorder="1" applyAlignment="1">
      <alignment horizontal="right" vertical="center"/>
    </xf>
    <xf numFmtId="164" fontId="7" fillId="3" borderId="95" xfId="0" applyNumberFormat="1" applyFont="1" applyFill="1" applyBorder="1" applyAlignment="1">
      <alignment horizontal="right" vertical="center" wrapText="1"/>
    </xf>
    <xf numFmtId="164" fontId="6" fillId="3" borderId="95" xfId="0" applyNumberFormat="1" applyFont="1" applyFill="1" applyBorder="1" applyAlignment="1">
      <alignment horizontal="right" vertical="center" wrapText="1"/>
    </xf>
    <xf numFmtId="164" fontId="6" fillId="3" borderId="95" xfId="0" applyNumberFormat="1" applyFont="1" applyFill="1" applyBorder="1" applyAlignment="1">
      <alignment horizontal="right" wrapText="1"/>
    </xf>
    <xf numFmtId="164" fontId="7" fillId="3" borderId="95" xfId="0" applyNumberFormat="1" applyFont="1" applyFill="1" applyBorder="1" applyAlignment="1">
      <alignment horizontal="right" wrapText="1"/>
    </xf>
    <xf numFmtId="0" fontId="6" fillId="3" borderId="128" xfId="0" applyFont="1" applyFill="1" applyBorder="1" applyAlignment="1">
      <alignment horizontal="right" vertical="center" wrapText="1"/>
    </xf>
    <xf numFmtId="164" fontId="6" fillId="3" borderId="127" xfId="0" applyNumberFormat="1" applyFont="1" applyFill="1" applyBorder="1" applyAlignment="1">
      <alignment horizontal="right"/>
    </xf>
    <xf numFmtId="164" fontId="6" fillId="3" borderId="103" xfId="0" applyNumberFormat="1" applyFont="1" applyFill="1" applyBorder="1" applyAlignment="1">
      <alignment horizontal="right"/>
    </xf>
    <xf numFmtId="164" fontId="6" fillId="3" borderId="129" xfId="0" applyNumberFormat="1" applyFont="1" applyFill="1" applyBorder="1" applyAlignment="1">
      <alignment horizontal="right"/>
    </xf>
    <xf numFmtId="164" fontId="6" fillId="3" borderId="118" xfId="0" applyNumberFormat="1" applyFont="1" applyFill="1" applyBorder="1" applyAlignment="1">
      <alignment horizontal="right"/>
    </xf>
    <xf numFmtId="164" fontId="6" fillId="3" borderId="45" xfId="0" applyNumberFormat="1" applyFont="1" applyFill="1" applyBorder="1" applyAlignment="1">
      <alignment horizontal="right"/>
    </xf>
    <xf numFmtId="164" fontId="6" fillId="3" borderId="131" xfId="0" applyNumberFormat="1" applyFont="1" applyFill="1" applyBorder="1" applyAlignment="1">
      <alignment horizontal="center"/>
    </xf>
    <xf numFmtId="164" fontId="6" fillId="3" borderId="132" xfId="0" applyNumberFormat="1" applyFont="1" applyFill="1" applyBorder="1" applyAlignment="1">
      <alignment horizontal="right"/>
    </xf>
    <xf numFmtId="164" fontId="6" fillId="3" borderId="133" xfId="0" applyNumberFormat="1" applyFont="1" applyFill="1" applyBorder="1" applyAlignment="1">
      <alignment horizontal="right"/>
    </xf>
    <xf numFmtId="164" fontId="6" fillId="3" borderId="51" xfId="0" applyNumberFormat="1" applyFont="1" applyFill="1" applyBorder="1" applyAlignment="1">
      <alignment horizontal="left"/>
    </xf>
    <xf numFmtId="164" fontId="6" fillId="3" borderId="118" xfId="0" applyNumberFormat="1" applyFont="1" applyFill="1" applyBorder="1" applyAlignment="1">
      <alignment horizontal="left"/>
    </xf>
    <xf numFmtId="164" fontId="6" fillId="3" borderId="45" xfId="0" applyNumberFormat="1" applyFont="1" applyFill="1" applyBorder="1" applyAlignment="1">
      <alignment horizontal="left"/>
    </xf>
    <xf numFmtId="164" fontId="6" fillId="3" borderId="118" xfId="0" applyNumberFormat="1" applyFont="1" applyFill="1" applyBorder="1" applyAlignment="1">
      <alignment horizontal="center"/>
    </xf>
    <xf numFmtId="164" fontId="6" fillId="3" borderId="45" xfId="0" applyNumberFormat="1" applyFont="1" applyFill="1" applyBorder="1" applyAlignment="1">
      <alignment horizontal="center"/>
    </xf>
    <xf numFmtId="164" fontId="6" fillId="3" borderId="135" xfId="0" applyNumberFormat="1" applyFont="1" applyFill="1" applyBorder="1" applyAlignment="1">
      <alignment horizontal="center" vertical="center"/>
    </xf>
    <xf numFmtId="164" fontId="6" fillId="3" borderId="130" xfId="0" applyNumberFormat="1" applyFont="1" applyFill="1" applyBorder="1" applyAlignment="1">
      <alignment horizontal="right"/>
    </xf>
    <xf numFmtId="164" fontId="6" fillId="3" borderId="89" xfId="0" applyNumberFormat="1" applyFont="1" applyFill="1" applyBorder="1" applyAlignment="1">
      <alignment horizontal="center" vertical="center"/>
    </xf>
    <xf numFmtId="164" fontId="6" fillId="3" borderId="45" xfId="0" applyNumberFormat="1" applyFont="1" applyFill="1" applyBorder="1" applyAlignment="1">
      <alignment horizontal="center" vertical="center"/>
    </xf>
    <xf numFmtId="0" fontId="6" fillId="3" borderId="136" xfId="0" applyFont="1" applyFill="1" applyBorder="1" applyAlignment="1">
      <alignment wrapText="1"/>
    </xf>
    <xf numFmtId="164" fontId="27" fillId="7" borderId="138" xfId="0" applyNumberFormat="1" applyFont="1" applyFill="1" applyBorder="1" applyAlignment="1">
      <alignment horizontal="center"/>
    </xf>
    <xf numFmtId="164" fontId="6" fillId="3" borderId="134" xfId="0" applyNumberFormat="1" applyFont="1" applyFill="1" applyBorder="1" applyAlignment="1">
      <alignment horizontal="right"/>
    </xf>
    <xf numFmtId="164" fontId="6" fillId="3" borderId="70" xfId="0" applyNumberFormat="1" applyFont="1" applyFill="1" applyBorder="1" applyAlignment="1">
      <alignment horizontal="right" vertical="center"/>
    </xf>
    <xf numFmtId="164" fontId="6" fillId="3" borderId="51" xfId="0" applyNumberFormat="1" applyFont="1" applyFill="1" applyBorder="1" applyAlignment="1">
      <alignment horizontal="right" vertical="center"/>
    </xf>
    <xf numFmtId="164" fontId="6" fillId="3" borderId="70" xfId="0" applyNumberFormat="1" applyFont="1" applyFill="1" applyBorder="1" applyAlignment="1">
      <alignment horizontal="right"/>
    </xf>
    <xf numFmtId="164" fontId="6" fillId="3" borderId="70" xfId="0" applyNumberFormat="1" applyFont="1" applyFill="1" applyBorder="1" applyAlignment="1">
      <alignment vertical="center"/>
    </xf>
    <xf numFmtId="164" fontId="6" fillId="3" borderId="51" xfId="0" applyNumberFormat="1" applyFont="1" applyFill="1" applyBorder="1" applyAlignment="1">
      <alignment vertical="center"/>
    </xf>
    <xf numFmtId="0" fontId="6" fillId="3" borderId="18" xfId="0" applyFont="1" applyFill="1" applyBorder="1" applyAlignment="1">
      <alignment horizontal="left" wrapText="1" indent="1"/>
    </xf>
    <xf numFmtId="0" fontId="6" fillId="3" borderId="18" xfId="0" applyFont="1" applyFill="1" applyBorder="1" applyAlignment="1">
      <alignment horizontal="left" wrapText="1" indent="2"/>
    </xf>
    <xf numFmtId="164" fontId="6" fillId="3" borderId="135" xfId="0" applyNumberFormat="1" applyFont="1" applyFill="1" applyBorder="1" applyAlignment="1">
      <alignment horizontal="center"/>
    </xf>
    <xf numFmtId="164" fontId="6" fillId="3" borderId="139" xfId="0" applyNumberFormat="1" applyFont="1" applyFill="1" applyBorder="1" applyAlignment="1">
      <alignment horizontal="center"/>
    </xf>
    <xf numFmtId="165" fontId="6" fillId="3" borderId="53" xfId="0" applyNumberFormat="1" applyFont="1" applyFill="1" applyBorder="1" applyAlignment="1">
      <alignment horizontal="right" vertical="center"/>
    </xf>
    <xf numFmtId="1" fontId="6" fillId="3" borderId="51" xfId="0" applyNumberFormat="1" applyFont="1" applyFill="1" applyBorder="1" applyAlignment="1">
      <alignment horizontal="center"/>
    </xf>
    <xf numFmtId="165" fontId="6" fillId="3" borderId="124" xfId="0" applyNumberFormat="1" applyFont="1" applyFill="1" applyBorder="1" applyAlignment="1">
      <alignment horizontal="center" vertical="center"/>
    </xf>
    <xf numFmtId="0" fontId="4" fillId="3" borderId="128" xfId="0" applyFont="1" applyFill="1" applyBorder="1"/>
    <xf numFmtId="167" fontId="4" fillId="3" borderId="128" xfId="0" applyNumberFormat="1" applyFont="1" applyFill="1" applyBorder="1"/>
    <xf numFmtId="167" fontId="4" fillId="3" borderId="0" xfId="0" applyNumberFormat="1" applyFont="1" applyFill="1"/>
    <xf numFmtId="167" fontId="4" fillId="3" borderId="128" xfId="0" applyNumberFormat="1" applyFont="1" applyFill="1" applyBorder="1" applyAlignment="1">
      <alignment horizontal="right"/>
    </xf>
    <xf numFmtId="0" fontId="4" fillId="3" borderId="51" xfId="0" applyFont="1" applyFill="1" applyBorder="1" applyAlignment="1">
      <alignment horizontal="right"/>
    </xf>
    <xf numFmtId="167" fontId="4" fillId="3" borderId="0" xfId="0" applyNumberFormat="1" applyFont="1" applyFill="1" applyAlignment="1">
      <alignment horizontal="right"/>
    </xf>
    <xf numFmtId="0" fontId="3" fillId="3" borderId="0" xfId="0" applyFont="1" applyFill="1"/>
    <xf numFmtId="0" fontId="28" fillId="7" borderId="142" xfId="0" applyFont="1" applyFill="1" applyBorder="1" applyAlignment="1">
      <alignment horizontal="center" vertical="center"/>
    </xf>
    <xf numFmtId="0" fontId="28" fillId="7" borderId="143" xfId="0" applyFont="1" applyFill="1" applyBorder="1" applyAlignment="1">
      <alignment horizontal="center" vertical="center"/>
    </xf>
    <xf numFmtId="0" fontId="4" fillId="3" borderId="53" xfId="0" applyFont="1" applyFill="1" applyBorder="1"/>
    <xf numFmtId="0" fontId="4" fillId="3" borderId="144" xfId="0" applyFont="1" applyFill="1" applyBorder="1"/>
    <xf numFmtId="0" fontId="4" fillId="3" borderId="124" xfId="0" applyFont="1" applyFill="1" applyBorder="1"/>
    <xf numFmtId="167" fontId="4" fillId="3" borderId="53" xfId="0" applyNumberFormat="1" applyFont="1" applyFill="1" applyBorder="1"/>
    <xf numFmtId="0" fontId="7" fillId="2" borderId="145" xfId="0" applyFont="1" applyFill="1" applyBorder="1" applyAlignment="1">
      <alignment vertical="center"/>
    </xf>
    <xf numFmtId="164" fontId="6" fillId="2" borderId="146" xfId="0" applyNumberFormat="1" applyFont="1" applyFill="1" applyBorder="1" applyAlignment="1">
      <alignment horizontal="center" vertical="center"/>
    </xf>
    <xf numFmtId="165" fontId="9" fillId="3" borderId="122" xfId="0" applyNumberFormat="1" applyFont="1" applyFill="1" applyBorder="1" applyAlignment="1">
      <alignment horizontal="right" vertical="center"/>
    </xf>
    <xf numFmtId="165" fontId="7" fillId="2" borderId="147" xfId="0" applyNumberFormat="1" applyFont="1" applyFill="1" applyBorder="1" applyAlignment="1">
      <alignment vertical="center"/>
    </xf>
    <xf numFmtId="165" fontId="7" fillId="0" borderId="145" xfId="0" applyNumberFormat="1" applyFont="1" applyBorder="1" applyAlignment="1">
      <alignment vertical="center"/>
    </xf>
    <xf numFmtId="164" fontId="27" fillId="7" borderId="145" xfId="0" applyNumberFormat="1" applyFont="1" applyFill="1" applyBorder="1" applyAlignment="1">
      <alignment horizontal="center"/>
    </xf>
    <xf numFmtId="0" fontId="28" fillId="7" borderId="141" xfId="0" applyFont="1" applyFill="1" applyBorder="1" applyAlignment="1">
      <alignment horizontal="center" vertical="center" wrapText="1"/>
    </xf>
    <xf numFmtId="0" fontId="28" fillId="7" borderId="142" xfId="0" applyFont="1" applyFill="1" applyBorder="1" applyAlignment="1">
      <alignment horizontal="center" vertical="center" wrapText="1"/>
    </xf>
    <xf numFmtId="0" fontId="28" fillId="7" borderId="149" xfId="0" applyFont="1" applyFill="1" applyBorder="1" applyAlignment="1">
      <alignment vertical="center"/>
    </xf>
    <xf numFmtId="165" fontId="7" fillId="3" borderId="62" xfId="0" applyNumberFormat="1" applyFont="1" applyFill="1" applyBorder="1" applyAlignment="1">
      <alignment horizontal="right"/>
    </xf>
    <xf numFmtId="1" fontId="7" fillId="3" borderId="134" xfId="0" applyNumberFormat="1" applyFont="1" applyFill="1" applyBorder="1" applyAlignment="1">
      <alignment horizontal="center"/>
    </xf>
    <xf numFmtId="165" fontId="7" fillId="3" borderId="103" xfId="0" applyNumberFormat="1" applyFont="1" applyFill="1" applyBorder="1" applyAlignment="1">
      <alignment horizontal="right"/>
    </xf>
    <xf numFmtId="0" fontId="6" fillId="3" borderId="0" xfId="3" applyFont="1" applyFill="1" applyAlignment="1">
      <alignment vertical="top" wrapText="1"/>
    </xf>
    <xf numFmtId="0" fontId="4" fillId="3" borderId="0" xfId="3" applyFont="1" applyFill="1" applyAlignment="1">
      <alignment vertical="top" wrapText="1"/>
    </xf>
    <xf numFmtId="0" fontId="4" fillId="3" borderId="0" xfId="3" applyFont="1" applyFill="1" applyAlignment="1">
      <alignment wrapText="1"/>
    </xf>
    <xf numFmtId="0" fontId="6" fillId="3" borderId="0" xfId="0" applyFont="1" applyFill="1" applyAlignment="1">
      <alignment vertical="top" wrapText="1"/>
    </xf>
    <xf numFmtId="0" fontId="4" fillId="3" borderId="0" xfId="0" applyFont="1" applyFill="1" applyAlignment="1">
      <alignment vertical="top" wrapText="1"/>
    </xf>
    <xf numFmtId="0" fontId="6" fillId="0" borderId="0" xfId="3" applyFont="1" applyAlignment="1">
      <alignment wrapText="1"/>
    </xf>
    <xf numFmtId="0" fontId="4" fillId="0" borderId="0" xfId="3" applyFont="1" applyAlignment="1">
      <alignment wrapText="1"/>
    </xf>
    <xf numFmtId="0" fontId="6" fillId="3" borderId="58" xfId="0" applyFont="1" applyFill="1" applyBorder="1" applyAlignment="1">
      <alignment vertical="top" wrapText="1"/>
    </xf>
    <xf numFmtId="0" fontId="4" fillId="3" borderId="58" xfId="0" applyFont="1" applyFill="1" applyBorder="1" applyAlignment="1">
      <alignment vertical="top" wrapText="1"/>
    </xf>
    <xf numFmtId="0" fontId="6" fillId="0" borderId="0" xfId="0" applyFont="1" applyAlignment="1">
      <alignment vertical="top" wrapText="1"/>
    </xf>
    <xf numFmtId="0" fontId="4" fillId="3" borderId="150" xfId="0" applyFont="1" applyFill="1" applyBorder="1" applyAlignment="1">
      <alignment wrapText="1"/>
    </xf>
    <xf numFmtId="0" fontId="0" fillId="0" borderId="150" xfId="0" applyBorder="1" applyAlignment="1">
      <alignment wrapText="1"/>
    </xf>
    <xf numFmtId="0" fontId="6" fillId="3" borderId="8" xfId="0" applyFont="1" applyFill="1" applyBorder="1" applyAlignment="1">
      <alignment vertical="center" wrapText="1"/>
    </xf>
    <xf numFmtId="164" fontId="27" fillId="7" borderId="151" xfId="0" applyNumberFormat="1" applyFont="1" applyFill="1" applyBorder="1" applyAlignment="1">
      <alignment horizontal="center"/>
    </xf>
    <xf numFmtId="165" fontId="9" fillId="3" borderId="145" xfId="0" applyNumberFormat="1" applyFont="1" applyFill="1" applyBorder="1" applyAlignment="1">
      <alignment horizontal="right" vertical="center"/>
    </xf>
    <xf numFmtId="165" fontId="4" fillId="3" borderId="0" xfId="0" applyNumberFormat="1" applyFont="1" applyFill="1" applyAlignment="1">
      <alignment horizontal="right" vertical="center"/>
    </xf>
    <xf numFmtId="164" fontId="6" fillId="2" borderId="0" xfId="0" applyNumberFormat="1" applyFont="1" applyFill="1" applyAlignment="1">
      <alignment horizontal="center"/>
    </xf>
    <xf numFmtId="0" fontId="6" fillId="3" borderId="150" xfId="0" applyFont="1" applyFill="1" applyBorder="1" applyAlignment="1">
      <alignment vertical="center" wrapText="1"/>
    </xf>
    <xf numFmtId="165" fontId="6" fillId="3" borderId="148" xfId="0" applyNumberFormat="1" applyFont="1" applyFill="1" applyBorder="1" applyAlignment="1">
      <alignment horizontal="center"/>
    </xf>
    <xf numFmtId="0" fontId="9" fillId="3" borderId="103" xfId="0" applyFont="1" applyFill="1" applyBorder="1" applyAlignment="1">
      <alignment vertical="center" wrapText="1"/>
    </xf>
    <xf numFmtId="169" fontId="7" fillId="3" borderId="0" xfId="0" applyNumberFormat="1" applyFont="1" applyFill="1" applyAlignment="1">
      <alignment horizontal="right"/>
    </xf>
    <xf numFmtId="169" fontId="6" fillId="3" borderId="0" xfId="0" applyNumberFormat="1" applyFont="1" applyFill="1" applyAlignment="1">
      <alignment horizontal="center"/>
    </xf>
    <xf numFmtId="169" fontId="6" fillId="3" borderId="0" xfId="0" applyNumberFormat="1" applyFont="1" applyFill="1" applyAlignment="1">
      <alignment horizontal="right"/>
    </xf>
    <xf numFmtId="0" fontId="9" fillId="3" borderId="134" xfId="0" applyFont="1" applyFill="1" applyBorder="1" applyAlignment="1">
      <alignment vertical="center" wrapText="1"/>
    </xf>
    <xf numFmtId="165" fontId="9" fillId="3" borderId="154" xfId="0" applyNumberFormat="1" applyFont="1" applyFill="1" applyBorder="1" applyAlignment="1">
      <alignment horizontal="right" vertical="center"/>
    </xf>
    <xf numFmtId="164" fontId="6" fillId="2" borderId="127" xfId="0" applyNumberFormat="1" applyFont="1" applyFill="1" applyBorder="1" applyAlignment="1">
      <alignment horizontal="center"/>
    </xf>
    <xf numFmtId="165" fontId="4" fillId="3" borderId="95" xfId="0" applyNumberFormat="1" applyFont="1" applyFill="1" applyBorder="1" applyAlignment="1">
      <alignment horizontal="right" vertical="center"/>
    </xf>
    <xf numFmtId="164" fontId="6" fillId="2" borderId="95" xfId="0" applyNumberFormat="1" applyFont="1" applyFill="1" applyBorder="1" applyAlignment="1">
      <alignment horizontal="center"/>
    </xf>
    <xf numFmtId="165" fontId="4" fillId="3" borderId="95" xfId="0" applyNumberFormat="1" applyFont="1" applyFill="1" applyBorder="1" applyAlignment="1">
      <alignment horizontal="right"/>
    </xf>
    <xf numFmtId="165" fontId="10" fillId="3" borderId="155" xfId="0" applyNumberFormat="1" applyFont="1" applyFill="1" applyBorder="1" applyAlignment="1">
      <alignment horizontal="right"/>
    </xf>
    <xf numFmtId="165" fontId="9" fillId="3" borderId="156" xfId="0" applyNumberFormat="1" applyFont="1" applyFill="1" applyBorder="1" applyAlignment="1">
      <alignment horizontal="right" vertical="center"/>
    </xf>
    <xf numFmtId="164" fontId="6" fillId="2" borderId="157" xfId="0" applyNumberFormat="1" applyFont="1" applyFill="1" applyBorder="1" applyAlignment="1">
      <alignment horizontal="center"/>
    </xf>
    <xf numFmtId="165" fontId="4" fillId="3" borderId="109" xfId="0" applyNumberFormat="1" applyFont="1" applyFill="1" applyBorder="1" applyAlignment="1">
      <alignment horizontal="right" vertical="center"/>
    </xf>
    <xf numFmtId="164" fontId="6" fillId="2" borderId="109" xfId="0" applyNumberFormat="1" applyFont="1" applyFill="1" applyBorder="1" applyAlignment="1">
      <alignment horizontal="center"/>
    </xf>
    <xf numFmtId="165" fontId="4" fillId="3" borderId="109" xfId="0" applyNumberFormat="1" applyFont="1" applyFill="1" applyBorder="1" applyAlignment="1">
      <alignment horizontal="right"/>
    </xf>
    <xf numFmtId="165" fontId="10" fillId="3" borderId="158" xfId="0" applyNumberFormat="1" applyFont="1" applyFill="1" applyBorder="1" applyAlignment="1">
      <alignment horizontal="right"/>
    </xf>
    <xf numFmtId="166" fontId="7" fillId="3" borderId="95" xfId="0" applyNumberFormat="1" applyFont="1" applyFill="1" applyBorder="1" applyAlignment="1">
      <alignment horizontal="right"/>
    </xf>
    <xf numFmtId="165" fontId="10" fillId="3" borderId="159" xfId="0" applyNumberFormat="1" applyFont="1" applyFill="1" applyBorder="1" applyAlignment="1">
      <alignment horizontal="right" wrapText="1"/>
    </xf>
    <xf numFmtId="164" fontId="7" fillId="3" borderId="153" xfId="0" applyNumberFormat="1" applyFont="1" applyFill="1" applyBorder="1" applyAlignment="1">
      <alignment horizontal="right" vertical="center"/>
    </xf>
    <xf numFmtId="166" fontId="7" fillId="3" borderId="160" xfId="0" applyNumberFormat="1" applyFont="1" applyFill="1" applyBorder="1" applyAlignment="1">
      <alignment horizontal="right"/>
    </xf>
    <xf numFmtId="166" fontId="7" fillId="3" borderId="51" xfId="0" applyNumberFormat="1" applyFont="1" applyFill="1" applyBorder="1" applyAlignment="1">
      <alignment horizontal="right"/>
    </xf>
    <xf numFmtId="166" fontId="6" fillId="3" borderId="51" xfId="0" applyNumberFormat="1" applyFont="1" applyFill="1" applyBorder="1" applyAlignment="1">
      <alignment horizontal="right"/>
    </xf>
    <xf numFmtId="165" fontId="10" fillId="3" borderId="161" xfId="0" applyNumberFormat="1" applyFont="1" applyFill="1" applyBorder="1" applyAlignment="1">
      <alignment horizontal="right" wrapText="1"/>
    </xf>
    <xf numFmtId="164" fontId="7" fillId="3" borderId="152" xfId="0" applyNumberFormat="1" applyFont="1" applyFill="1" applyBorder="1" applyAlignment="1">
      <alignment horizontal="right" vertical="center"/>
    </xf>
    <xf numFmtId="164" fontId="7" fillId="3" borderId="129" xfId="0" applyNumberFormat="1" applyFont="1" applyFill="1" applyBorder="1" applyAlignment="1">
      <alignment horizontal="right"/>
    </xf>
    <xf numFmtId="164" fontId="7" fillId="3" borderId="0" xfId="0" applyNumberFormat="1" applyFont="1" applyFill="1" applyAlignment="1">
      <alignment horizontal="right"/>
    </xf>
    <xf numFmtId="165" fontId="10" fillId="3" borderId="162" xfId="0" applyNumberFormat="1" applyFont="1" applyFill="1" applyBorder="1" applyAlignment="1">
      <alignment horizontal="right" wrapText="1"/>
    </xf>
    <xf numFmtId="165" fontId="10" fillId="3" borderId="163" xfId="0" applyNumberFormat="1" applyFont="1" applyFill="1" applyBorder="1" applyAlignment="1">
      <alignment horizontal="right" wrapText="1"/>
    </xf>
    <xf numFmtId="165" fontId="10" fillId="3" borderId="164" xfId="0" applyNumberFormat="1" applyFont="1" applyFill="1" applyBorder="1" applyAlignment="1">
      <alignment horizontal="right"/>
    </xf>
    <xf numFmtId="0" fontId="9" fillId="3" borderId="165" xfId="0" applyFont="1" applyFill="1" applyBorder="1" applyAlignment="1">
      <alignment vertical="center" wrapText="1"/>
    </xf>
    <xf numFmtId="0" fontId="9" fillId="3" borderId="166" xfId="0" applyFont="1" applyFill="1" applyBorder="1" applyAlignment="1">
      <alignment vertical="center" wrapText="1"/>
    </xf>
    <xf numFmtId="0" fontId="5" fillId="3" borderId="167" xfId="3" applyFont="1" applyFill="1" applyBorder="1" applyAlignment="1">
      <alignment horizontal="center"/>
    </xf>
    <xf numFmtId="0" fontId="9" fillId="3" borderId="168" xfId="0" applyFont="1" applyFill="1" applyBorder="1" applyAlignment="1">
      <alignment vertical="center" wrapText="1"/>
    </xf>
    <xf numFmtId="165" fontId="6" fillId="3" borderId="137" xfId="0" applyNumberFormat="1" applyFont="1" applyFill="1" applyBorder="1" applyAlignment="1">
      <alignment horizontal="center"/>
    </xf>
    <xf numFmtId="164" fontId="6" fillId="2" borderId="166" xfId="0" applyNumberFormat="1" applyFont="1" applyFill="1" applyBorder="1" applyAlignment="1">
      <alignment horizontal="center"/>
    </xf>
    <xf numFmtId="165" fontId="9" fillId="3" borderId="169" xfId="0" applyNumberFormat="1" applyFont="1" applyFill="1" applyBorder="1" applyAlignment="1">
      <alignment horizontal="right" vertical="center"/>
    </xf>
    <xf numFmtId="164" fontId="6" fillId="2" borderId="113" xfId="0" applyNumberFormat="1" applyFont="1" applyFill="1" applyBorder="1" applyAlignment="1">
      <alignment horizontal="center"/>
    </xf>
    <xf numFmtId="165" fontId="4" fillId="3" borderId="113" xfId="0" applyNumberFormat="1" applyFont="1" applyFill="1" applyBorder="1" applyAlignment="1">
      <alignment horizontal="right" vertical="center"/>
    </xf>
    <xf numFmtId="165" fontId="10" fillId="3" borderId="170" xfId="0" applyNumberFormat="1" applyFont="1" applyFill="1" applyBorder="1" applyAlignment="1">
      <alignment horizontal="right"/>
    </xf>
    <xf numFmtId="164" fontId="7" fillId="3" borderId="171" xfId="0" applyNumberFormat="1" applyFont="1" applyFill="1" applyBorder="1" applyAlignment="1">
      <alignment horizontal="right" vertical="center"/>
    </xf>
    <xf numFmtId="164" fontId="7" fillId="3" borderId="172" xfId="0" applyNumberFormat="1" applyFont="1" applyFill="1" applyBorder="1" applyAlignment="1">
      <alignment horizontal="right" vertical="center"/>
    </xf>
    <xf numFmtId="164" fontId="7" fillId="3" borderId="173" xfId="0" applyNumberFormat="1" applyFont="1" applyFill="1" applyBorder="1" applyAlignment="1">
      <alignment horizontal="right"/>
    </xf>
    <xf numFmtId="164" fontId="7" fillId="3" borderId="174" xfId="0" applyNumberFormat="1" applyFont="1" applyFill="1" applyBorder="1" applyAlignment="1">
      <alignment horizontal="right"/>
    </xf>
    <xf numFmtId="164" fontId="7" fillId="3" borderId="175" xfId="0" applyNumberFormat="1" applyFont="1" applyFill="1" applyBorder="1" applyAlignment="1">
      <alignment horizontal="right" vertical="center"/>
    </xf>
    <xf numFmtId="0" fontId="4" fillId="0" borderId="51" xfId="0" applyFont="1" applyBorder="1" applyAlignment="1">
      <alignment horizontal="center"/>
    </xf>
    <xf numFmtId="0" fontId="4" fillId="0" borderId="53" xfId="0" applyFont="1" applyBorder="1" applyAlignment="1">
      <alignment horizontal="center"/>
    </xf>
    <xf numFmtId="164" fontId="7" fillId="3" borderId="178" xfId="0" applyNumberFormat="1" applyFont="1" applyFill="1" applyBorder="1" applyAlignment="1">
      <alignment horizontal="right"/>
    </xf>
    <xf numFmtId="0" fontId="4" fillId="0" borderId="109" xfId="0" applyFont="1" applyBorder="1" applyAlignment="1">
      <alignment horizontal="center"/>
    </xf>
    <xf numFmtId="164" fontId="7" fillId="3" borderId="0" xfId="0" applyNumberFormat="1" applyFont="1" applyFill="1" applyAlignment="1">
      <alignment horizontal="right" vertical="center" wrapText="1"/>
    </xf>
    <xf numFmtId="164" fontId="6" fillId="3" borderId="0" xfId="0" applyNumberFormat="1" applyFont="1" applyFill="1" applyAlignment="1">
      <alignment horizontal="right" vertical="center" wrapText="1"/>
    </xf>
    <xf numFmtId="164" fontId="7" fillId="3" borderId="0" xfId="0" applyNumberFormat="1" applyFont="1" applyFill="1" applyAlignment="1">
      <alignment horizontal="right" wrapText="1"/>
    </xf>
    <xf numFmtId="164" fontId="6" fillId="3" borderId="0" xfId="0" applyNumberFormat="1" applyFont="1" applyFill="1" applyAlignment="1">
      <alignment horizontal="right" wrapText="1"/>
    </xf>
    <xf numFmtId="164" fontId="7" fillId="3" borderId="176" xfId="0" applyNumberFormat="1" applyFont="1" applyFill="1" applyBorder="1" applyAlignment="1">
      <alignment horizontal="right" vertical="center"/>
    </xf>
    <xf numFmtId="0" fontId="13" fillId="0" borderId="0" xfId="0" applyFont="1" applyAlignment="1">
      <alignment vertical="top" wrapText="1"/>
    </xf>
    <xf numFmtId="164" fontId="7" fillId="3" borderId="176" xfId="0" applyNumberFormat="1" applyFont="1" applyFill="1" applyBorder="1" applyAlignment="1">
      <alignment vertical="center"/>
    </xf>
    <xf numFmtId="164" fontId="6" fillId="3" borderId="4" xfId="3" applyNumberFormat="1" applyFont="1" applyFill="1" applyBorder="1"/>
    <xf numFmtId="164" fontId="6" fillId="3" borderId="95" xfId="3" quotePrefix="1" applyNumberFormat="1" applyFont="1" applyFill="1" applyBorder="1"/>
    <xf numFmtId="164" fontId="6" fillId="3" borderId="118" xfId="3" applyNumberFormat="1" applyFont="1" applyFill="1" applyBorder="1"/>
    <xf numFmtId="164" fontId="6" fillId="3" borderId="49" xfId="3" applyNumberFormat="1" applyFont="1" applyFill="1" applyBorder="1"/>
    <xf numFmtId="164" fontId="6" fillId="3" borderId="24" xfId="3" applyNumberFormat="1" applyFont="1" applyFill="1" applyBorder="1"/>
    <xf numFmtId="164" fontId="6" fillId="3" borderId="41" xfId="3" applyNumberFormat="1" applyFont="1" applyFill="1" applyBorder="1"/>
    <xf numFmtId="164" fontId="6" fillId="3" borderId="0" xfId="3" quotePrefix="1" applyNumberFormat="1" applyFont="1" applyFill="1"/>
    <xf numFmtId="164" fontId="6" fillId="3" borderId="0" xfId="3" applyNumberFormat="1" applyFont="1" applyFill="1"/>
    <xf numFmtId="164" fontId="6" fillId="3" borderId="95" xfId="3" applyNumberFormat="1" applyFont="1" applyFill="1" applyBorder="1"/>
    <xf numFmtId="164" fontId="6" fillId="3" borderId="45" xfId="3" applyNumberFormat="1" applyFont="1" applyFill="1" applyBorder="1"/>
    <xf numFmtId="164" fontId="6" fillId="3" borderId="36" xfId="3" applyNumberFormat="1" applyFont="1" applyFill="1" applyBorder="1"/>
    <xf numFmtId="165" fontId="6" fillId="3" borderId="0" xfId="3" applyNumberFormat="1" applyFont="1" applyFill="1"/>
    <xf numFmtId="171" fontId="6" fillId="3" borderId="24" xfId="3" applyNumberFormat="1" applyFont="1" applyFill="1" applyBorder="1"/>
    <xf numFmtId="170" fontId="6" fillId="3" borderId="89" xfId="0" applyNumberFormat="1" applyFont="1" applyFill="1" applyBorder="1" applyAlignment="1">
      <alignment vertical="center"/>
    </xf>
    <xf numFmtId="166" fontId="7" fillId="3" borderId="21" xfId="0" applyNumberFormat="1" applyFont="1" applyFill="1" applyBorder="1" applyAlignment="1">
      <alignment vertical="center"/>
    </xf>
    <xf numFmtId="170" fontId="6" fillId="3" borderId="70" xfId="0" applyNumberFormat="1" applyFont="1" applyFill="1" applyBorder="1" applyAlignment="1">
      <alignment vertical="center"/>
    </xf>
    <xf numFmtId="166" fontId="7" fillId="3" borderId="0" xfId="0" applyNumberFormat="1" applyFont="1" applyFill="1" applyAlignment="1">
      <alignment vertical="center"/>
    </xf>
    <xf numFmtId="166" fontId="7" fillId="3" borderId="109" xfId="0" applyNumberFormat="1" applyFont="1" applyFill="1" applyBorder="1" applyAlignment="1">
      <alignment vertical="center"/>
    </xf>
    <xf numFmtId="166" fontId="7" fillId="3" borderId="19" xfId="0" applyNumberFormat="1" applyFont="1" applyFill="1" applyBorder="1" applyAlignment="1">
      <alignment vertical="center"/>
    </xf>
    <xf numFmtId="0" fontId="6" fillId="3" borderId="182" xfId="0" applyFont="1" applyFill="1" applyBorder="1" applyAlignment="1">
      <alignment horizontal="right" vertical="center" wrapText="1"/>
    </xf>
    <xf numFmtId="165" fontId="6" fillId="3" borderId="64" xfId="0" applyNumberFormat="1" applyFont="1" applyFill="1" applyBorder="1" applyAlignment="1">
      <alignment horizontal="right" vertical="center" wrapText="1"/>
    </xf>
    <xf numFmtId="0" fontId="6" fillId="3" borderId="64" xfId="0" applyFont="1" applyFill="1" applyBorder="1" applyAlignment="1">
      <alignment horizontal="right" vertical="center" wrapText="1"/>
    </xf>
    <xf numFmtId="0" fontId="4" fillId="0" borderId="165" xfId="0" applyFont="1" applyBorder="1" applyAlignment="1">
      <alignment horizontal="center"/>
    </xf>
    <xf numFmtId="0" fontId="4" fillId="0" borderId="24" xfId="0" applyFont="1" applyBorder="1" applyAlignment="1">
      <alignment horizontal="center"/>
    </xf>
    <xf numFmtId="0" fontId="6" fillId="3" borderId="53" xfId="0" applyFont="1" applyFill="1" applyBorder="1" applyAlignment="1">
      <alignment horizontal="left" wrapText="1" indent="1"/>
    </xf>
    <xf numFmtId="0" fontId="6" fillId="3" borderId="184" xfId="0" applyFont="1" applyFill="1" applyBorder="1" applyAlignment="1">
      <alignment horizontal="center" vertical="center" wrapText="1"/>
    </xf>
    <xf numFmtId="0" fontId="6" fillId="3" borderId="144" xfId="0" applyFont="1" applyFill="1" applyBorder="1" applyAlignment="1">
      <alignment horizontal="right" vertical="center" wrapText="1"/>
    </xf>
    <xf numFmtId="0" fontId="4" fillId="0" borderId="183" xfId="0" applyFont="1" applyBorder="1" applyAlignment="1">
      <alignment horizontal="center"/>
    </xf>
    <xf numFmtId="0" fontId="6" fillId="3" borderId="53" xfId="0" applyFont="1" applyFill="1" applyBorder="1" applyAlignment="1">
      <alignment wrapText="1"/>
    </xf>
    <xf numFmtId="0" fontId="6" fillId="3" borderId="185" xfId="0" applyFont="1" applyFill="1" applyBorder="1" applyAlignment="1">
      <alignment wrapText="1"/>
    </xf>
    <xf numFmtId="0" fontId="6" fillId="3" borderId="57" xfId="0" applyFont="1" applyFill="1" applyBorder="1" applyAlignment="1">
      <alignment wrapText="1"/>
    </xf>
    <xf numFmtId="0" fontId="8" fillId="3" borderId="0" xfId="0" applyFont="1" applyFill="1" applyAlignment="1">
      <alignment horizontal="left"/>
    </xf>
    <xf numFmtId="165" fontId="10" fillId="3" borderId="0" xfId="0" applyNumberFormat="1" applyFont="1" applyFill="1" applyAlignment="1">
      <alignment horizontal="right" wrapText="1"/>
    </xf>
    <xf numFmtId="165" fontId="10" fillId="3" borderId="145" xfId="0" applyNumberFormat="1" applyFont="1" applyFill="1" applyBorder="1" applyAlignment="1">
      <alignment horizontal="right" wrapText="1"/>
    </xf>
    <xf numFmtId="165" fontId="8" fillId="3" borderId="0" xfId="0" applyNumberFormat="1" applyFont="1" applyFill="1" applyAlignment="1">
      <alignment horizontal="right" wrapText="1"/>
    </xf>
    <xf numFmtId="165" fontId="10" fillId="3" borderId="186" xfId="0" applyNumberFormat="1" applyFont="1" applyFill="1" applyBorder="1" applyAlignment="1">
      <alignment horizontal="right" wrapText="1"/>
    </xf>
    <xf numFmtId="165" fontId="10" fillId="3" borderId="187" xfId="0" applyNumberFormat="1" applyFont="1" applyFill="1" applyBorder="1" applyAlignment="1">
      <alignment horizontal="right" wrapText="1"/>
    </xf>
    <xf numFmtId="0" fontId="6" fillId="3" borderId="0" xfId="3" applyFont="1" applyFill="1" applyAlignment="1">
      <alignment vertical="top"/>
    </xf>
    <xf numFmtId="0" fontId="4" fillId="3" borderId="0" xfId="3" applyFont="1" applyFill="1" applyAlignment="1">
      <alignment vertical="top"/>
    </xf>
    <xf numFmtId="0" fontId="8" fillId="3" borderId="145" xfId="0" applyFont="1" applyFill="1" applyBorder="1" applyAlignment="1">
      <alignment wrapText="1"/>
    </xf>
    <xf numFmtId="164" fontId="6" fillId="3" borderId="145" xfId="0" applyNumberFormat="1" applyFont="1" applyFill="1" applyBorder="1" applyAlignment="1">
      <alignment horizontal="center"/>
    </xf>
    <xf numFmtId="2" fontId="7" fillId="3" borderId="0" xfId="0" applyNumberFormat="1" applyFont="1" applyFill="1"/>
    <xf numFmtId="2" fontId="7" fillId="3" borderId="145" xfId="0" applyNumberFormat="1" applyFont="1" applyFill="1" applyBorder="1"/>
    <xf numFmtId="0" fontId="4" fillId="0" borderId="188" xfId="0" applyFont="1" applyBorder="1" applyAlignment="1">
      <alignment horizontal="center"/>
    </xf>
    <xf numFmtId="0" fontId="4" fillId="0" borderId="189" xfId="0" applyFont="1" applyBorder="1" applyAlignment="1">
      <alignment horizontal="center"/>
    </xf>
    <xf numFmtId="0" fontId="6" fillId="3" borderId="53" xfId="0" applyFont="1" applyFill="1" applyBorder="1" applyAlignment="1">
      <alignment horizontal="left" indent="1"/>
    </xf>
    <xf numFmtId="164" fontId="6" fillId="3" borderId="190" xfId="0" applyNumberFormat="1" applyFont="1" applyFill="1" applyBorder="1" applyAlignment="1">
      <alignment horizontal="center"/>
    </xf>
    <xf numFmtId="164" fontId="6" fillId="3" borderId="179" xfId="0" applyNumberFormat="1" applyFont="1" applyFill="1" applyBorder="1" applyAlignment="1">
      <alignment horizontal="right"/>
    </xf>
    <xf numFmtId="164" fontId="6" fillId="3" borderId="139" xfId="0" applyNumberFormat="1" applyFont="1" applyFill="1" applyBorder="1" applyAlignment="1">
      <alignment horizontal="right"/>
    </xf>
    <xf numFmtId="0" fontId="0" fillId="0" borderId="53" xfId="0" applyBorder="1"/>
    <xf numFmtId="164" fontId="6" fillId="3" borderId="177" xfId="0" applyNumberFormat="1" applyFont="1" applyFill="1" applyBorder="1" applyAlignment="1">
      <alignment horizontal="right"/>
    </xf>
    <xf numFmtId="164" fontId="6" fillId="3" borderId="124" xfId="0" applyNumberFormat="1" applyFont="1" applyFill="1" applyBorder="1" applyAlignment="1">
      <alignment horizontal="right"/>
    </xf>
    <xf numFmtId="164" fontId="6" fillId="3" borderId="53" xfId="0" applyNumberFormat="1" applyFont="1" applyFill="1" applyBorder="1" applyAlignment="1">
      <alignment horizontal="right"/>
    </xf>
    <xf numFmtId="164" fontId="6" fillId="3" borderId="191" xfId="0" applyNumberFormat="1" applyFont="1" applyFill="1" applyBorder="1" applyAlignment="1">
      <alignment horizontal="right"/>
    </xf>
    <xf numFmtId="164" fontId="6" fillId="3" borderId="192" xfId="0" applyNumberFormat="1" applyFont="1" applyFill="1" applyBorder="1" applyAlignment="1">
      <alignment horizontal="right"/>
    </xf>
    <xf numFmtId="164" fontId="6" fillId="3" borderId="193" xfId="0" applyNumberFormat="1" applyFont="1" applyFill="1" applyBorder="1" applyAlignment="1">
      <alignment horizontal="right"/>
    </xf>
    <xf numFmtId="164" fontId="6" fillId="3" borderId="194" xfId="0" applyNumberFormat="1" applyFont="1" applyFill="1" applyBorder="1" applyAlignment="1">
      <alignment horizontal="right"/>
    </xf>
    <xf numFmtId="164" fontId="6" fillId="3" borderId="109" xfId="0" applyNumberFormat="1" applyFont="1" applyFill="1" applyBorder="1" applyAlignment="1">
      <alignment horizontal="right"/>
    </xf>
    <xf numFmtId="164" fontId="6" fillId="3" borderId="195" xfId="0" applyNumberFormat="1" applyFont="1" applyFill="1" applyBorder="1" applyAlignment="1">
      <alignment horizontal="right"/>
    </xf>
    <xf numFmtId="164" fontId="6" fillId="3" borderId="196" xfId="0" applyNumberFormat="1" applyFont="1" applyFill="1" applyBorder="1" applyAlignment="1">
      <alignment horizontal="right"/>
    </xf>
    <xf numFmtId="164" fontId="6" fillId="3" borderId="197" xfId="0" applyNumberFormat="1" applyFont="1" applyFill="1" applyBorder="1" applyAlignment="1">
      <alignment horizontal="right"/>
    </xf>
    <xf numFmtId="164" fontId="6" fillId="3" borderId="197" xfId="0" applyNumberFormat="1" applyFont="1" applyFill="1" applyBorder="1" applyAlignment="1">
      <alignment horizontal="center"/>
    </xf>
    <xf numFmtId="0" fontId="4" fillId="3" borderId="53" xfId="0" applyFont="1" applyFill="1" applyBorder="1" applyAlignment="1">
      <alignment horizontal="left" indent="3"/>
    </xf>
    <xf numFmtId="164" fontId="6" fillId="3" borderId="184" xfId="0" applyNumberFormat="1" applyFont="1" applyFill="1" applyBorder="1" applyAlignment="1">
      <alignment horizontal="center"/>
    </xf>
    <xf numFmtId="164" fontId="6" fillId="3" borderId="124" xfId="0" applyNumberFormat="1" applyFont="1" applyFill="1" applyBorder="1" applyAlignment="1">
      <alignment horizontal="left"/>
    </xf>
    <xf numFmtId="164" fontId="6" fillId="3" borderId="198" xfId="0" applyNumberFormat="1" applyFont="1" applyFill="1" applyBorder="1" applyAlignment="1">
      <alignment horizontal="right"/>
    </xf>
    <xf numFmtId="0" fontId="26" fillId="6" borderId="148" xfId="0" applyFont="1" applyFill="1" applyBorder="1" applyAlignment="1">
      <alignment vertical="center"/>
    </xf>
    <xf numFmtId="164" fontId="27" fillId="6" borderId="148" xfId="0" applyNumberFormat="1" applyFont="1" applyFill="1" applyBorder="1" applyAlignment="1">
      <alignment horizontal="center" vertical="center"/>
    </xf>
    <xf numFmtId="0" fontId="26" fillId="6" borderId="2" xfId="0" applyFont="1" applyFill="1" applyBorder="1" applyAlignment="1">
      <alignment vertical="center"/>
    </xf>
    <xf numFmtId="164" fontId="27" fillId="6" borderId="2" xfId="0" applyNumberFormat="1" applyFont="1" applyFill="1" applyBorder="1" applyAlignment="1">
      <alignment horizontal="center" vertical="center"/>
    </xf>
    <xf numFmtId="164" fontId="27" fillId="6" borderId="110" xfId="0" applyNumberFormat="1" applyFont="1" applyFill="1" applyBorder="1" applyAlignment="1">
      <alignment horizontal="center" vertical="center"/>
    </xf>
    <xf numFmtId="164" fontId="27" fillId="6" borderId="137" xfId="0" applyNumberFormat="1" applyFont="1" applyFill="1" applyBorder="1" applyAlignment="1">
      <alignment horizontal="center" vertical="center"/>
    </xf>
    <xf numFmtId="164" fontId="27" fillId="6" borderId="2" xfId="0" applyNumberFormat="1" applyFont="1" applyFill="1" applyBorder="1" applyAlignment="1">
      <alignment vertical="center"/>
    </xf>
    <xf numFmtId="164" fontId="27" fillId="6" borderId="110" xfId="0" applyNumberFormat="1" applyFont="1" applyFill="1" applyBorder="1" applyAlignment="1">
      <alignment vertical="center"/>
    </xf>
    <xf numFmtId="0" fontId="28" fillId="7" borderId="3" xfId="0" applyFont="1" applyFill="1" applyBorder="1"/>
    <xf numFmtId="0" fontId="28" fillId="7" borderId="145" xfId="0" applyFont="1" applyFill="1" applyBorder="1"/>
    <xf numFmtId="0" fontId="7" fillId="3" borderId="145" xfId="3" applyFont="1" applyFill="1" applyBorder="1" applyAlignment="1">
      <alignment vertical="center"/>
    </xf>
    <xf numFmtId="164" fontId="6" fillId="3" borderId="146" xfId="3" applyNumberFormat="1" applyFont="1" applyFill="1" applyBorder="1" applyAlignment="1">
      <alignment horizontal="center" vertical="center"/>
    </xf>
    <xf numFmtId="164" fontId="6" fillId="3" borderId="154" xfId="3" quotePrefix="1" applyNumberFormat="1" applyFont="1" applyFill="1" applyBorder="1" applyAlignment="1">
      <alignment horizontal="right"/>
    </xf>
    <xf numFmtId="164" fontId="7" fillId="3" borderId="145" xfId="3" applyNumberFormat="1" applyFont="1" applyFill="1" applyBorder="1" applyAlignment="1">
      <alignment horizontal="right" vertical="center"/>
    </xf>
    <xf numFmtId="164" fontId="7" fillId="3" borderId="147" xfId="3" quotePrefix="1" applyNumberFormat="1" applyFont="1" applyFill="1" applyBorder="1" applyAlignment="1">
      <alignment horizontal="right" vertical="center"/>
    </xf>
    <xf numFmtId="164" fontId="7" fillId="3" borderId="147" xfId="3" applyNumberFormat="1" applyFont="1" applyFill="1" applyBorder="1" applyAlignment="1">
      <alignment vertical="center"/>
    </xf>
    <xf numFmtId="0" fontId="28" fillId="7" borderId="151" xfId="0" applyFont="1" applyFill="1" applyBorder="1"/>
    <xf numFmtId="164" fontId="6" fillId="3" borderId="0" xfId="0" applyNumberFormat="1" applyFont="1" applyFill="1" applyAlignment="1">
      <alignment horizontal="center" vertical="center"/>
    </xf>
    <xf numFmtId="164" fontId="6" fillId="3" borderId="51" xfId="0" applyNumberFormat="1" applyFont="1" applyFill="1" applyBorder="1" applyAlignment="1">
      <alignment horizontal="center" vertical="center"/>
    </xf>
    <xf numFmtId="0" fontId="6" fillId="3" borderId="200" xfId="0" applyFont="1" applyFill="1" applyBorder="1" applyAlignment="1">
      <alignment vertical="top"/>
    </xf>
    <xf numFmtId="164" fontId="6" fillId="3" borderId="200" xfId="0" applyNumberFormat="1" applyFont="1" applyFill="1" applyBorder="1" applyAlignment="1">
      <alignment horizontal="center" vertical="center"/>
    </xf>
    <xf numFmtId="164" fontId="6" fillId="3" borderId="199" xfId="0" applyNumberFormat="1" applyFont="1" applyFill="1" applyBorder="1" applyAlignment="1">
      <alignment horizontal="center" vertical="center"/>
    </xf>
    <xf numFmtId="164" fontId="7" fillId="3" borderId="146" xfId="3" applyNumberFormat="1" applyFont="1" applyFill="1" applyBorder="1" applyAlignment="1">
      <alignment horizontal="center" vertical="center"/>
    </xf>
    <xf numFmtId="164" fontId="7" fillId="3" borderId="154" xfId="3" applyNumberFormat="1" applyFont="1" applyFill="1" applyBorder="1" applyAlignment="1">
      <alignment vertical="center"/>
    </xf>
    <xf numFmtId="164" fontId="7" fillId="3" borderId="122" xfId="3" applyNumberFormat="1" applyFont="1" applyFill="1" applyBorder="1" applyAlignment="1">
      <alignment vertical="center"/>
    </xf>
    <xf numFmtId="164" fontId="7" fillId="3" borderId="122" xfId="3" applyNumberFormat="1" applyFont="1" applyFill="1" applyBorder="1" applyAlignment="1">
      <alignment horizontal="right" vertical="center"/>
    </xf>
    <xf numFmtId="164" fontId="7" fillId="3" borderId="154" xfId="3" applyNumberFormat="1" applyFont="1" applyFill="1" applyBorder="1" applyAlignment="1">
      <alignment horizontal="right" vertical="center"/>
    </xf>
    <xf numFmtId="164" fontId="6" fillId="3" borderId="154" xfId="3" applyNumberFormat="1" applyFont="1" applyFill="1" applyBorder="1" applyAlignment="1">
      <alignment horizontal="right" vertical="center"/>
    </xf>
    <xf numFmtId="165" fontId="7" fillId="3" borderId="145" xfId="3" applyNumberFormat="1" applyFont="1" applyFill="1" applyBorder="1" applyAlignment="1">
      <alignment vertical="center"/>
    </xf>
    <xf numFmtId="171" fontId="7" fillId="3" borderId="122" xfId="3" applyNumberFormat="1" applyFont="1" applyFill="1" applyBorder="1" applyAlignment="1">
      <alignment vertical="center"/>
    </xf>
    <xf numFmtId="165" fontId="7" fillId="3" borderId="122" xfId="3" applyNumberFormat="1" applyFont="1" applyFill="1" applyBorder="1" applyAlignment="1">
      <alignment vertical="center"/>
    </xf>
    <xf numFmtId="165" fontId="7" fillId="0" borderId="147" xfId="3" applyNumberFormat="1" applyFont="1" applyBorder="1" applyAlignment="1">
      <alignment vertical="center"/>
    </xf>
    <xf numFmtId="0" fontId="7" fillId="3" borderId="145" xfId="0" applyFont="1" applyFill="1" applyBorder="1" applyAlignment="1">
      <alignment vertical="center"/>
    </xf>
    <xf numFmtId="164" fontId="7" fillId="3" borderId="146" xfId="0" applyNumberFormat="1" applyFont="1" applyFill="1" applyBorder="1" applyAlignment="1">
      <alignment vertical="center"/>
    </xf>
    <xf numFmtId="164" fontId="7" fillId="3" borderId="154" xfId="0" applyNumberFormat="1" applyFont="1" applyFill="1" applyBorder="1" applyAlignment="1">
      <alignment vertical="center"/>
    </xf>
    <xf numFmtId="0" fontId="4" fillId="0" borderId="189" xfId="0" applyFont="1" applyBorder="1"/>
    <xf numFmtId="164" fontId="7" fillId="3" borderId="175" xfId="0" applyNumberFormat="1" applyFont="1" applyFill="1" applyBorder="1" applyAlignment="1">
      <alignment vertical="center"/>
    </xf>
    <xf numFmtId="164" fontId="7" fillId="3" borderId="145" xfId="0" applyNumberFormat="1" applyFont="1" applyFill="1" applyBorder="1" applyAlignment="1">
      <alignment vertical="center"/>
    </xf>
    <xf numFmtId="166" fontId="7" fillId="3" borderId="201" xfId="0" applyNumberFormat="1" applyFont="1" applyFill="1" applyBorder="1" applyAlignment="1">
      <alignment vertical="center"/>
    </xf>
    <xf numFmtId="0" fontId="7" fillId="3" borderId="145" xfId="0" applyFont="1" applyFill="1" applyBorder="1" applyAlignment="1">
      <alignment vertical="center" wrapText="1"/>
    </xf>
    <xf numFmtId="164" fontId="7" fillId="3" borderId="146" xfId="0" applyNumberFormat="1" applyFont="1" applyFill="1" applyBorder="1" applyAlignment="1">
      <alignment horizontal="center" vertical="center"/>
    </xf>
    <xf numFmtId="164" fontId="7" fillId="3" borderId="154" xfId="0" applyNumberFormat="1" applyFont="1" applyFill="1" applyBorder="1" applyAlignment="1">
      <alignment horizontal="right" vertical="center"/>
    </xf>
    <xf numFmtId="166" fontId="7" fillId="3" borderId="201" xfId="0" applyNumberFormat="1" applyFont="1" applyFill="1" applyBorder="1" applyAlignment="1">
      <alignment horizontal="right" vertical="center"/>
    </xf>
    <xf numFmtId="0" fontId="8" fillId="3" borderId="202" xfId="0" applyFont="1" applyFill="1" applyBorder="1" applyAlignment="1">
      <alignment wrapText="1"/>
    </xf>
    <xf numFmtId="164" fontId="6" fillId="3" borderId="203" xfId="0" applyNumberFormat="1" applyFont="1" applyFill="1" applyBorder="1" applyAlignment="1">
      <alignment horizontal="center"/>
    </xf>
    <xf numFmtId="2" fontId="7" fillId="3" borderId="204" xfId="0" applyNumberFormat="1" applyFont="1" applyFill="1" applyBorder="1"/>
    <xf numFmtId="0" fontId="4" fillId="0" borderId="205" xfId="0" applyFont="1" applyBorder="1" applyAlignment="1">
      <alignment horizontal="center"/>
    </xf>
    <xf numFmtId="2" fontId="7" fillId="3" borderId="206" xfId="0" applyNumberFormat="1" applyFont="1" applyFill="1" applyBorder="1"/>
    <xf numFmtId="2" fontId="7" fillId="3" borderId="207" xfId="0" applyNumberFormat="1" applyFont="1" applyFill="1" applyBorder="1"/>
    <xf numFmtId="2" fontId="7" fillId="3" borderId="202" xfId="0" applyNumberFormat="1" applyFont="1" applyFill="1" applyBorder="1"/>
    <xf numFmtId="2" fontId="7" fillId="3" borderId="208" xfId="0" applyNumberFormat="1" applyFont="1" applyFill="1" applyBorder="1"/>
    <xf numFmtId="0" fontId="8" fillId="3" borderId="202" xfId="0" applyFont="1" applyFill="1" applyBorder="1" applyAlignment="1">
      <alignment vertical="center" wrapText="1"/>
    </xf>
    <xf numFmtId="0" fontId="4" fillId="0" borderId="209" xfId="0" applyFont="1" applyBorder="1" applyAlignment="1">
      <alignment horizontal="center"/>
    </xf>
    <xf numFmtId="0" fontId="4" fillId="0" borderId="181" xfId="0" applyFont="1" applyBorder="1" applyAlignment="1">
      <alignment horizontal="center"/>
    </xf>
    <xf numFmtId="164" fontId="6" fillId="3" borderId="210" xfId="0" applyNumberFormat="1" applyFont="1" applyFill="1" applyBorder="1" applyAlignment="1">
      <alignment horizontal="center"/>
    </xf>
    <xf numFmtId="164" fontId="6" fillId="3" borderId="211" xfId="0" applyNumberFormat="1" applyFont="1" applyFill="1" applyBorder="1" applyAlignment="1">
      <alignment horizontal="right"/>
    </xf>
    <xf numFmtId="164" fontId="6" fillId="3" borderId="183" xfId="0" applyNumberFormat="1" applyFont="1" applyFill="1" applyBorder="1" applyAlignment="1">
      <alignment horizontal="right"/>
    </xf>
    <xf numFmtId="164" fontId="6" fillId="3" borderId="57" xfId="0" applyNumberFormat="1" applyFont="1" applyFill="1" applyBorder="1" applyAlignment="1">
      <alignment horizontal="right"/>
    </xf>
    <xf numFmtId="164" fontId="6" fillId="3" borderId="180" xfId="0" applyNumberFormat="1" applyFont="1" applyFill="1" applyBorder="1" applyAlignment="1">
      <alignment horizontal="right"/>
    </xf>
    <xf numFmtId="0" fontId="6" fillId="0" borderId="139" xfId="0" applyFont="1" applyBorder="1" applyAlignment="1">
      <alignment horizontal="left" vertical="center" wrapText="1"/>
    </xf>
    <xf numFmtId="164" fontId="6" fillId="3" borderId="190" xfId="0" applyNumberFormat="1" applyFont="1" applyFill="1" applyBorder="1" applyAlignment="1">
      <alignment horizontal="center" vertical="center"/>
    </xf>
    <xf numFmtId="164" fontId="6" fillId="3" borderId="179" xfId="0" applyNumberFormat="1" applyFont="1" applyFill="1" applyBorder="1" applyAlignment="1">
      <alignment horizontal="right" vertical="center"/>
    </xf>
    <xf numFmtId="164" fontId="6" fillId="3" borderId="139" xfId="0" applyNumberFormat="1" applyFont="1" applyFill="1" applyBorder="1" applyAlignment="1">
      <alignment horizontal="center" vertical="center"/>
    </xf>
    <xf numFmtId="164" fontId="6" fillId="3" borderId="183" xfId="0" applyNumberFormat="1" applyFont="1" applyFill="1" applyBorder="1" applyAlignment="1">
      <alignment horizontal="right" vertical="center"/>
    </xf>
    <xf numFmtId="164" fontId="6" fillId="3" borderId="53" xfId="0" applyNumberFormat="1" applyFont="1" applyFill="1" applyBorder="1" applyAlignment="1">
      <alignment horizontal="right" vertical="center"/>
    </xf>
    <xf numFmtId="164" fontId="6" fillId="3" borderId="124" xfId="0" applyNumberFormat="1" applyFont="1" applyFill="1" applyBorder="1" applyAlignment="1">
      <alignment horizontal="right" vertical="center"/>
    </xf>
    <xf numFmtId="0" fontId="6" fillId="3" borderId="53" xfId="0" applyFont="1" applyFill="1" applyBorder="1"/>
    <xf numFmtId="164" fontId="6" fillId="3" borderId="183" xfId="0" applyNumberFormat="1" applyFont="1" applyFill="1" applyBorder="1" applyAlignment="1">
      <alignment horizontal="center"/>
    </xf>
    <xf numFmtId="0" fontId="25" fillId="5" borderId="1" xfId="0" applyFont="1" applyFill="1" applyBorder="1" applyAlignment="1">
      <alignment horizontal="center" vertical="center"/>
    </xf>
    <xf numFmtId="0" fontId="25" fillId="5" borderId="33" xfId="0" applyFont="1" applyFill="1" applyBorder="1" applyAlignment="1">
      <alignment vertical="center"/>
    </xf>
    <xf numFmtId="0" fontId="25" fillId="5" borderId="116" xfId="0" applyFont="1" applyFill="1" applyBorder="1" applyAlignment="1">
      <alignment vertical="center"/>
    </xf>
    <xf numFmtId="0" fontId="25" fillId="5" borderId="33" xfId="0" applyFont="1" applyFill="1" applyBorder="1" applyAlignment="1">
      <alignment horizontal="center" vertical="center"/>
    </xf>
    <xf numFmtId="0" fontId="2" fillId="3" borderId="0" xfId="0" applyFont="1" applyFill="1" applyAlignment="1">
      <alignment vertical="center"/>
    </xf>
    <xf numFmtId="0" fontId="4" fillId="3" borderId="20" xfId="0" applyFont="1" applyFill="1" applyBorder="1" applyAlignment="1">
      <alignment horizontal="left" vertical="center" wrapText="1"/>
    </xf>
    <xf numFmtId="0" fontId="25" fillId="5" borderId="33" xfId="0" applyFont="1" applyFill="1" applyBorder="1" applyAlignment="1">
      <alignment horizontal="center" vertical="center"/>
    </xf>
    <xf numFmtId="0" fontId="25" fillId="5" borderId="116" xfId="0" applyFont="1" applyFill="1" applyBorder="1" applyAlignment="1">
      <alignment horizontal="center" vertical="center"/>
    </xf>
    <xf numFmtId="0" fontId="16" fillId="3" borderId="140" xfId="0" applyFont="1" applyFill="1" applyBorder="1" applyAlignment="1">
      <alignment horizontal="left" wrapText="1"/>
    </xf>
  </cellXfs>
  <cellStyles count="7">
    <cellStyle name="%" xfId="1" xr:uid="{00000000-0005-0000-0000-000000000000}"/>
    <cellStyle name="Comma 2" xfId="4" xr:uid="{AFE253D2-1E1D-4F13-91D6-B9A04EEE5BAD}"/>
    <cellStyle name="Normal" xfId="0" builtinId="0"/>
    <cellStyle name="Normal 2" xfId="3" xr:uid="{62C9FD6C-5DB1-47EA-BF93-1ECDFEF6B7E6}"/>
    <cellStyle name="Normal 4" xfId="6" xr:uid="{0FCB556F-54D5-47E7-AE62-8BED28D9A3E4}"/>
    <cellStyle name="Normal 5" xfId="5" xr:uid="{F998094B-CACB-49AB-9623-14F9C944E8F1}"/>
    <cellStyle name="Percent" xfId="2" builtinId="5"/>
  </cellStyles>
  <dxfs count="0"/>
  <tableStyles count="0" defaultTableStyle="TableStyleMedium9" defaultPivotStyle="PivotStyleLight16"/>
  <colors>
    <mruColors>
      <color rgb="FFB51270"/>
      <color rgb="FFB526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64"/>
  <sheetViews>
    <sheetView showGridLines="0" tabSelected="1" zoomScaleNormal="100" zoomScaleSheetLayoutView="80" workbookViewId="0"/>
  </sheetViews>
  <sheetFormatPr defaultColWidth="9.1796875" defaultRowHeight="10.5" x14ac:dyDescent="0.25"/>
  <cols>
    <col min="1" max="1" width="39.26953125" style="1" customWidth="1"/>
    <col min="2" max="2" width="9" style="2" customWidth="1"/>
    <col min="3" max="3" width="10.7265625" style="2" customWidth="1"/>
    <col min="4" max="4" width="3.81640625" style="2" customWidth="1"/>
    <col min="5" max="5" width="10.7265625" style="2" customWidth="1"/>
    <col min="6" max="6" width="3.81640625" style="2" customWidth="1"/>
    <col min="7" max="7" width="10.7265625" style="2" customWidth="1"/>
    <col min="8" max="9" width="10.7265625" style="1" customWidth="1"/>
    <col min="10" max="10" width="2.81640625" style="1" bestFit="1" customWidth="1"/>
    <col min="11" max="16384" width="9.1796875" style="1"/>
  </cols>
  <sheetData>
    <row r="1" spans="1:10" ht="18" customHeight="1" x14ac:dyDescent="0.25">
      <c r="A1" s="296" t="s">
        <v>214</v>
      </c>
      <c r="B1" s="296"/>
      <c r="C1" s="296"/>
      <c r="D1" s="296"/>
      <c r="E1" s="296"/>
      <c r="F1" s="296"/>
      <c r="G1" s="296"/>
      <c r="H1" s="296"/>
      <c r="I1" s="296"/>
    </row>
    <row r="2" spans="1:10" ht="7.5" customHeight="1" x14ac:dyDescent="0.25">
      <c r="H2" s="2"/>
      <c r="I2" s="2"/>
    </row>
    <row r="3" spans="1:10" s="11" customFormat="1" ht="16.5" customHeight="1" x14ac:dyDescent="0.25">
      <c r="A3" s="604"/>
      <c r="B3" s="604" t="s">
        <v>28</v>
      </c>
      <c r="C3" s="605">
        <v>2022</v>
      </c>
      <c r="D3" s="606"/>
      <c r="E3" s="605">
        <v>2021</v>
      </c>
      <c r="F3" s="606"/>
      <c r="G3" s="607">
        <v>2020</v>
      </c>
      <c r="H3" s="607">
        <v>2019</v>
      </c>
      <c r="I3" s="607">
        <v>2018</v>
      </c>
    </row>
    <row r="4" spans="1:10" s="11" customFormat="1" ht="20.149999999999999" customHeight="1" thickBot="1" x14ac:dyDescent="0.3">
      <c r="A4" s="538" t="s">
        <v>210</v>
      </c>
      <c r="B4" s="539"/>
      <c r="C4" s="540"/>
      <c r="D4" s="537"/>
      <c r="E4" s="539"/>
      <c r="F4" s="537"/>
      <c r="G4" s="539"/>
      <c r="H4" s="539"/>
      <c r="I4" s="539"/>
    </row>
    <row r="5" spans="1:10" ht="16" customHeight="1" x14ac:dyDescent="0.25">
      <c r="A5" s="544" t="s">
        <v>211</v>
      </c>
      <c r="B5" s="298"/>
      <c r="C5" s="298"/>
      <c r="D5" s="408"/>
      <c r="E5" s="298"/>
      <c r="F5" s="408"/>
      <c r="G5" s="298"/>
      <c r="H5" s="298"/>
      <c r="I5" s="298"/>
    </row>
    <row r="6" spans="1:10" s="3" customFormat="1" ht="15" customHeight="1" x14ac:dyDescent="0.25">
      <c r="A6" s="233" t="s">
        <v>7</v>
      </c>
      <c r="B6" s="234" t="s">
        <v>4</v>
      </c>
      <c r="C6" s="438">
        <v>46894</v>
      </c>
      <c r="D6" s="235"/>
      <c r="E6" s="455">
        <v>44951</v>
      </c>
      <c r="F6" s="454"/>
      <c r="G6" s="191">
        <v>44833</v>
      </c>
      <c r="H6" s="191">
        <v>44753</v>
      </c>
      <c r="I6" s="191">
        <v>42345</v>
      </c>
      <c r="J6" s="1"/>
    </row>
    <row r="7" spans="1:10" s="3" customFormat="1" ht="15" customHeight="1" x14ac:dyDescent="0.25">
      <c r="A7" s="236" t="s">
        <v>142</v>
      </c>
      <c r="B7" s="237" t="s">
        <v>4</v>
      </c>
      <c r="C7" s="439">
        <v>26191</v>
      </c>
      <c r="D7" s="238"/>
      <c r="E7" s="456">
        <v>24946</v>
      </c>
      <c r="F7" s="457"/>
      <c r="G7" s="192">
        <v>24800</v>
      </c>
      <c r="H7" s="192">
        <v>24083</v>
      </c>
      <c r="I7" s="192">
        <v>23197</v>
      </c>
    </row>
    <row r="8" spans="1:10" s="3" customFormat="1" ht="15" customHeight="1" x14ac:dyDescent="0.25">
      <c r="A8" s="19" t="s">
        <v>143</v>
      </c>
      <c r="B8" s="237" t="s">
        <v>4</v>
      </c>
      <c r="C8" s="440">
        <v>4024</v>
      </c>
      <c r="D8" s="118"/>
      <c r="E8" s="440">
        <v>3796</v>
      </c>
      <c r="F8" s="118"/>
      <c r="G8" s="239">
        <v>3852</v>
      </c>
      <c r="H8" s="4">
        <v>3854</v>
      </c>
      <c r="I8" s="239">
        <v>3599</v>
      </c>
    </row>
    <row r="9" spans="1:10" ht="15" customHeight="1" x14ac:dyDescent="0.25">
      <c r="A9" s="19" t="s">
        <v>144</v>
      </c>
      <c r="B9" s="237" t="s">
        <v>4</v>
      </c>
      <c r="C9" s="440">
        <v>4104</v>
      </c>
      <c r="D9" s="118"/>
      <c r="E9" s="440">
        <v>4079</v>
      </c>
      <c r="F9" s="118"/>
      <c r="G9" s="4">
        <v>4339</v>
      </c>
      <c r="H9" s="4">
        <v>4193</v>
      </c>
      <c r="I9" s="4">
        <v>4237</v>
      </c>
    </row>
    <row r="10" spans="1:10" ht="15" customHeight="1" x14ac:dyDescent="0.25">
      <c r="A10" s="8" t="s">
        <v>145</v>
      </c>
      <c r="B10" s="237"/>
      <c r="C10" s="5"/>
      <c r="D10" s="15"/>
      <c r="E10" s="5"/>
      <c r="F10" s="15"/>
      <c r="G10" s="240"/>
      <c r="H10" s="6"/>
      <c r="I10" s="6"/>
    </row>
    <row r="11" spans="1:10" ht="14.65" customHeight="1" x14ac:dyDescent="0.25">
      <c r="A11" s="8" t="s">
        <v>146</v>
      </c>
      <c r="B11" s="237" t="s">
        <v>4</v>
      </c>
      <c r="C11" s="5">
        <v>120</v>
      </c>
      <c r="D11" s="15"/>
      <c r="E11" s="5">
        <v>87</v>
      </c>
      <c r="F11" s="15"/>
      <c r="G11" s="6">
        <v>87</v>
      </c>
      <c r="H11" s="7">
        <v>98</v>
      </c>
      <c r="I11" s="6">
        <v>76</v>
      </c>
    </row>
    <row r="12" spans="1:10" ht="12.75" customHeight="1" x14ac:dyDescent="0.25">
      <c r="A12" s="8" t="s">
        <v>147</v>
      </c>
      <c r="B12" s="237" t="s">
        <v>4</v>
      </c>
      <c r="C12" s="5">
        <v>244</v>
      </c>
      <c r="D12" s="15"/>
      <c r="E12" s="5">
        <v>219</v>
      </c>
      <c r="F12" s="15"/>
      <c r="G12" s="6">
        <v>224</v>
      </c>
      <c r="H12" s="6">
        <v>209</v>
      </c>
      <c r="I12" s="6">
        <v>206</v>
      </c>
    </row>
    <row r="13" spans="1:10" ht="12.75" customHeight="1" x14ac:dyDescent="0.25">
      <c r="A13" s="8" t="s">
        <v>148</v>
      </c>
      <c r="B13" s="237" t="s">
        <v>4</v>
      </c>
      <c r="C13" s="5">
        <v>394</v>
      </c>
      <c r="D13" s="15"/>
      <c r="E13" s="5">
        <v>386</v>
      </c>
      <c r="F13" s="15"/>
      <c r="G13" s="6">
        <v>405</v>
      </c>
      <c r="H13" s="6">
        <v>421</v>
      </c>
      <c r="I13" s="6">
        <v>497</v>
      </c>
    </row>
    <row r="14" spans="1:10" ht="12.75" customHeight="1" x14ac:dyDescent="0.25">
      <c r="A14" s="8" t="s">
        <v>149</v>
      </c>
      <c r="B14" s="237" t="s">
        <v>4</v>
      </c>
      <c r="C14" s="5">
        <v>2428</v>
      </c>
      <c r="D14" s="15"/>
      <c r="E14" s="5">
        <v>2471</v>
      </c>
      <c r="F14" s="15"/>
      <c r="G14" s="6">
        <v>2611</v>
      </c>
      <c r="H14" s="6">
        <v>2493</v>
      </c>
      <c r="I14" s="6">
        <v>2490</v>
      </c>
    </row>
    <row r="15" spans="1:10" ht="12.75" customHeight="1" x14ac:dyDescent="0.25">
      <c r="A15" s="8" t="s">
        <v>150</v>
      </c>
      <c r="B15" s="237" t="s">
        <v>4</v>
      </c>
      <c r="C15" s="5">
        <v>829</v>
      </c>
      <c r="D15" s="15"/>
      <c r="E15" s="5">
        <v>807</v>
      </c>
      <c r="F15" s="15"/>
      <c r="G15" s="6">
        <v>827</v>
      </c>
      <c r="H15" s="6">
        <v>803</v>
      </c>
      <c r="I15" s="6">
        <v>773</v>
      </c>
    </row>
    <row r="16" spans="1:10" ht="12.75" customHeight="1" x14ac:dyDescent="0.25">
      <c r="A16" s="8" t="s">
        <v>151</v>
      </c>
      <c r="B16" s="237" t="s">
        <v>4</v>
      </c>
      <c r="C16" s="5">
        <v>89</v>
      </c>
      <c r="D16" s="15"/>
      <c r="E16" s="5">
        <v>109</v>
      </c>
      <c r="F16" s="15"/>
      <c r="G16" s="6">
        <v>185</v>
      </c>
      <c r="H16" s="6">
        <v>169</v>
      </c>
      <c r="I16" s="6">
        <v>195</v>
      </c>
    </row>
    <row r="17" spans="1:10" ht="15" customHeight="1" x14ac:dyDescent="0.25">
      <c r="A17" s="19" t="s">
        <v>152</v>
      </c>
      <c r="B17" s="237" t="s">
        <v>4</v>
      </c>
      <c r="C17" s="440">
        <v>11184</v>
      </c>
      <c r="D17" s="118"/>
      <c r="E17" s="440">
        <v>10485</v>
      </c>
      <c r="F17" s="118"/>
      <c r="G17" s="239">
        <v>9694</v>
      </c>
      <c r="H17" s="4">
        <v>9153</v>
      </c>
      <c r="I17" s="239">
        <v>8845</v>
      </c>
    </row>
    <row r="18" spans="1:10" ht="15" customHeight="1" x14ac:dyDescent="0.25">
      <c r="A18" s="19" t="s">
        <v>153</v>
      </c>
      <c r="B18" s="237" t="s">
        <v>4</v>
      </c>
      <c r="C18" s="440">
        <v>6426</v>
      </c>
      <c r="D18" s="118"/>
      <c r="E18" s="440">
        <v>6146</v>
      </c>
      <c r="F18" s="118"/>
      <c r="G18" s="239">
        <v>6480</v>
      </c>
      <c r="H18" s="4">
        <v>6381</v>
      </c>
      <c r="I18" s="239">
        <v>6019</v>
      </c>
    </row>
    <row r="19" spans="1:10" ht="15" customHeight="1" x14ac:dyDescent="0.25">
      <c r="A19" s="19" t="s">
        <v>154</v>
      </c>
      <c r="B19" s="237" t="s">
        <v>4</v>
      </c>
      <c r="C19" s="440">
        <v>279</v>
      </c>
      <c r="D19" s="118"/>
      <c r="E19" s="440">
        <v>264</v>
      </c>
      <c r="F19" s="118"/>
      <c r="G19" s="239">
        <v>245</v>
      </c>
      <c r="H19" s="4">
        <v>254</v>
      </c>
      <c r="I19" s="239">
        <v>267</v>
      </c>
    </row>
    <row r="20" spans="1:10" ht="15" customHeight="1" x14ac:dyDescent="0.25">
      <c r="A20" s="19" t="s">
        <v>155</v>
      </c>
      <c r="B20" s="237" t="s">
        <v>4</v>
      </c>
      <c r="C20" s="440">
        <v>174</v>
      </c>
      <c r="D20" s="118"/>
      <c r="E20" s="440">
        <v>176</v>
      </c>
      <c r="F20" s="118"/>
      <c r="G20" s="4">
        <v>190</v>
      </c>
      <c r="H20" s="4">
        <v>248</v>
      </c>
      <c r="I20" s="4">
        <v>230</v>
      </c>
    </row>
    <row r="21" spans="1:10" ht="15" customHeight="1" x14ac:dyDescent="0.25">
      <c r="A21" s="19" t="s">
        <v>156</v>
      </c>
      <c r="B21" s="237" t="s">
        <v>4</v>
      </c>
      <c r="C21" s="440">
        <v>5342</v>
      </c>
      <c r="D21" s="118"/>
      <c r="E21" s="440">
        <v>5068</v>
      </c>
      <c r="F21" s="118"/>
      <c r="G21" s="4">
        <v>4687</v>
      </c>
      <c r="H21" s="4">
        <v>4483</v>
      </c>
      <c r="I21" s="4">
        <v>4371</v>
      </c>
    </row>
    <row r="22" spans="1:10" s="3" customFormat="1" ht="15" customHeight="1" x14ac:dyDescent="0.25">
      <c r="A22" s="19" t="s">
        <v>157</v>
      </c>
      <c r="B22" s="237" t="s">
        <v>4</v>
      </c>
      <c r="C22" s="440">
        <v>7766</v>
      </c>
      <c r="D22" s="118"/>
      <c r="E22" s="440">
        <v>7555</v>
      </c>
      <c r="F22" s="118"/>
      <c r="G22" s="4">
        <v>7614</v>
      </c>
      <c r="H22" s="4">
        <v>7354</v>
      </c>
      <c r="I22" s="4">
        <v>6978</v>
      </c>
    </row>
    <row r="23" spans="1:10" s="3" customFormat="1" ht="14.25" customHeight="1" x14ac:dyDescent="0.25">
      <c r="A23" s="19" t="s">
        <v>158</v>
      </c>
      <c r="B23" s="237" t="s">
        <v>4</v>
      </c>
      <c r="C23" s="440">
        <v>7595</v>
      </c>
      <c r="D23" s="118"/>
      <c r="E23" s="440">
        <v>7382</v>
      </c>
      <c r="F23" s="118"/>
      <c r="G23" s="4">
        <v>7732</v>
      </c>
      <c r="H23" s="4">
        <v>8833</v>
      </c>
      <c r="I23" s="4">
        <v>7799</v>
      </c>
      <c r="J23" s="1"/>
    </row>
    <row r="24" spans="1:10" ht="20.5" customHeight="1" x14ac:dyDescent="0.25">
      <c r="A24" s="241" t="s">
        <v>159</v>
      </c>
      <c r="B24" s="242" t="s">
        <v>2</v>
      </c>
      <c r="C24" s="441">
        <v>10.8</v>
      </c>
      <c r="D24" s="505"/>
      <c r="E24" s="506">
        <f>(+E6/411995)*100</f>
        <v>10.910569303025522</v>
      </c>
      <c r="F24" s="505"/>
      <c r="G24" s="194">
        <v>11.3</v>
      </c>
      <c r="H24" s="243">
        <v>11.6</v>
      </c>
      <c r="I24" s="193">
        <v>11.36</v>
      </c>
    </row>
    <row r="25" spans="1:10" ht="7" customHeight="1" thickBot="1" x14ac:dyDescent="0.3">
      <c r="A25" s="501"/>
      <c r="B25" s="36"/>
      <c r="C25" s="502"/>
      <c r="D25" s="502"/>
      <c r="E25" s="502"/>
      <c r="F25" s="502"/>
      <c r="G25" s="503"/>
      <c r="H25" s="504"/>
      <c r="I25" s="502"/>
    </row>
    <row r="26" spans="1:10" ht="16" customHeight="1" x14ac:dyDescent="0.25">
      <c r="A26" s="544" t="s">
        <v>212</v>
      </c>
      <c r="B26" s="298"/>
      <c r="C26" s="298"/>
      <c r="D26" s="408"/>
      <c r="E26" s="298"/>
      <c r="F26" s="408"/>
      <c r="G26" s="298"/>
      <c r="H26" s="298"/>
      <c r="I26" s="298"/>
    </row>
    <row r="27" spans="1:10" ht="15" customHeight="1" x14ac:dyDescent="0.25">
      <c r="A27" s="233" t="s">
        <v>7</v>
      </c>
      <c r="B27" s="234" t="s">
        <v>4</v>
      </c>
      <c r="C27" s="28">
        <v>9677</v>
      </c>
      <c r="D27" s="433"/>
      <c r="E27" s="28">
        <v>10404</v>
      </c>
      <c r="F27" s="454"/>
      <c r="G27" s="244">
        <v>9236</v>
      </c>
      <c r="H27" s="244" t="s">
        <v>14</v>
      </c>
      <c r="I27" s="28">
        <v>9347</v>
      </c>
      <c r="J27" s="299"/>
    </row>
    <row r="28" spans="1:10" s="3" customFormat="1" ht="15" customHeight="1" x14ac:dyDescent="0.25">
      <c r="A28" s="236" t="s">
        <v>142</v>
      </c>
      <c r="B28" s="195" t="s">
        <v>4</v>
      </c>
      <c r="C28" s="29">
        <v>5719</v>
      </c>
      <c r="D28" s="434"/>
      <c r="E28" s="29">
        <v>6088</v>
      </c>
      <c r="F28" s="245"/>
      <c r="G28" s="246">
        <v>5351</v>
      </c>
      <c r="H28" s="246">
        <v>5396</v>
      </c>
      <c r="I28" s="29">
        <v>5372</v>
      </c>
      <c r="J28" s="227"/>
    </row>
    <row r="29" spans="1:10" ht="15" customHeight="1" x14ac:dyDescent="0.25">
      <c r="A29" s="19" t="s">
        <v>143</v>
      </c>
      <c r="B29" s="195" t="s">
        <v>4</v>
      </c>
      <c r="C29" s="30">
        <v>781</v>
      </c>
      <c r="D29" s="435"/>
      <c r="E29" s="30">
        <v>775</v>
      </c>
      <c r="F29" s="247"/>
      <c r="G29" s="248">
        <v>716</v>
      </c>
      <c r="H29" s="248">
        <v>791</v>
      </c>
      <c r="I29" s="30">
        <v>703</v>
      </c>
      <c r="J29" s="227"/>
    </row>
    <row r="30" spans="1:10" ht="15" customHeight="1" x14ac:dyDescent="0.25">
      <c r="A30" s="19" t="s">
        <v>160</v>
      </c>
      <c r="B30" s="195"/>
      <c r="C30" s="30">
        <v>940</v>
      </c>
      <c r="D30" s="435"/>
      <c r="E30" s="30">
        <v>985</v>
      </c>
      <c r="F30" s="247"/>
      <c r="G30" s="248">
        <v>946</v>
      </c>
      <c r="H30" s="248">
        <v>897</v>
      </c>
      <c r="I30" s="30">
        <v>923</v>
      </c>
      <c r="J30" s="227"/>
    </row>
    <row r="31" spans="1:10" ht="11.25" customHeight="1" x14ac:dyDescent="0.25">
      <c r="A31" s="8" t="s">
        <v>145</v>
      </c>
      <c r="B31" s="195" t="s">
        <v>4</v>
      </c>
      <c r="C31" s="31"/>
      <c r="D31" s="436"/>
      <c r="E31" s="31"/>
      <c r="F31" s="249"/>
      <c r="G31" s="250"/>
      <c r="H31" s="250"/>
      <c r="I31" s="31"/>
      <c r="J31" s="227"/>
    </row>
    <row r="32" spans="1:10" ht="12.75" customHeight="1" x14ac:dyDescent="0.25">
      <c r="A32" s="8" t="s">
        <v>146</v>
      </c>
      <c r="B32" s="195" t="s">
        <v>4</v>
      </c>
      <c r="C32" s="31">
        <v>19</v>
      </c>
      <c r="D32" s="436"/>
      <c r="E32" s="31">
        <v>16</v>
      </c>
      <c r="F32" s="249"/>
      <c r="G32" s="250">
        <v>13</v>
      </c>
      <c r="H32" s="250">
        <v>16</v>
      </c>
      <c r="I32" s="31">
        <v>14</v>
      </c>
      <c r="J32" s="227"/>
    </row>
    <row r="33" spans="1:10" ht="12.75" customHeight="1" x14ac:dyDescent="0.25">
      <c r="A33" s="8" t="s">
        <v>147</v>
      </c>
      <c r="B33" s="195" t="s">
        <v>4</v>
      </c>
      <c r="C33" s="31">
        <v>50</v>
      </c>
      <c r="D33" s="436"/>
      <c r="E33" s="31">
        <v>50</v>
      </c>
      <c r="F33" s="249"/>
      <c r="G33" s="250">
        <v>57</v>
      </c>
      <c r="H33" s="250">
        <v>45</v>
      </c>
      <c r="I33" s="31">
        <v>45</v>
      </c>
      <c r="J33" s="227"/>
    </row>
    <row r="34" spans="1:10" ht="12.75" customHeight="1" x14ac:dyDescent="0.25">
      <c r="A34" s="8" t="s">
        <v>148</v>
      </c>
      <c r="B34" s="195" t="s">
        <v>4</v>
      </c>
      <c r="C34" s="31">
        <v>77</v>
      </c>
      <c r="D34" s="436"/>
      <c r="E34" s="31">
        <v>78</v>
      </c>
      <c r="F34" s="249"/>
      <c r="G34" s="250">
        <v>89</v>
      </c>
      <c r="H34" s="250">
        <v>68</v>
      </c>
      <c r="I34" s="31">
        <v>85</v>
      </c>
      <c r="J34" s="227"/>
    </row>
    <row r="35" spans="1:10" ht="12.75" customHeight="1" x14ac:dyDescent="0.25">
      <c r="A35" s="8" t="s">
        <v>149</v>
      </c>
      <c r="B35" s="195" t="s">
        <v>4</v>
      </c>
      <c r="C35" s="31">
        <v>573</v>
      </c>
      <c r="D35" s="436"/>
      <c r="E35" s="31">
        <v>578</v>
      </c>
      <c r="F35" s="249"/>
      <c r="G35" s="250">
        <v>564</v>
      </c>
      <c r="H35" s="250">
        <v>512</v>
      </c>
      <c r="I35" s="31">
        <v>541</v>
      </c>
      <c r="J35" s="227"/>
    </row>
    <row r="36" spans="1:10" ht="12.75" customHeight="1" x14ac:dyDescent="0.25">
      <c r="A36" s="8" t="s">
        <v>150</v>
      </c>
      <c r="B36" s="195" t="s">
        <v>4</v>
      </c>
      <c r="C36" s="31">
        <v>216</v>
      </c>
      <c r="D36" s="436"/>
      <c r="E36" s="31">
        <v>213</v>
      </c>
      <c r="F36" s="249"/>
      <c r="G36" s="250">
        <v>197</v>
      </c>
      <c r="H36" s="250">
        <v>186</v>
      </c>
      <c r="I36" s="31">
        <v>196</v>
      </c>
      <c r="J36" s="227"/>
    </row>
    <row r="37" spans="1:10" ht="12.75" customHeight="1" x14ac:dyDescent="0.25">
      <c r="A37" s="8" t="s">
        <v>151</v>
      </c>
      <c r="B37" s="195" t="s">
        <v>4</v>
      </c>
      <c r="C37" s="31">
        <v>5</v>
      </c>
      <c r="D37" s="436"/>
      <c r="E37" s="31">
        <v>50</v>
      </c>
      <c r="F37" s="249"/>
      <c r="G37" s="250">
        <v>26</v>
      </c>
      <c r="H37" s="250">
        <v>70</v>
      </c>
      <c r="I37" s="31">
        <v>42</v>
      </c>
      <c r="J37" s="227"/>
    </row>
    <row r="38" spans="1:10" ht="15" customHeight="1" x14ac:dyDescent="0.25">
      <c r="A38" s="19" t="s">
        <v>152</v>
      </c>
      <c r="B38" s="195" t="s">
        <v>4</v>
      </c>
      <c r="C38" s="30">
        <v>2443</v>
      </c>
      <c r="D38" s="435"/>
      <c r="E38" s="30">
        <v>2635</v>
      </c>
      <c r="F38" s="247"/>
      <c r="G38" s="248">
        <v>2104</v>
      </c>
      <c r="H38" s="248">
        <v>2134</v>
      </c>
      <c r="I38" s="30">
        <v>2134</v>
      </c>
      <c r="J38" s="227"/>
    </row>
    <row r="39" spans="1:10" ht="15" customHeight="1" x14ac:dyDescent="0.25">
      <c r="A39" s="19" t="s">
        <v>153</v>
      </c>
      <c r="B39" s="195" t="s">
        <v>4</v>
      </c>
      <c r="C39" s="30">
        <v>1470</v>
      </c>
      <c r="D39" s="435"/>
      <c r="E39" s="30">
        <v>1607</v>
      </c>
      <c r="F39" s="247"/>
      <c r="G39" s="248">
        <v>1514</v>
      </c>
      <c r="H39" s="248">
        <v>1491</v>
      </c>
      <c r="I39" s="30">
        <v>1521</v>
      </c>
      <c r="J39" s="227"/>
    </row>
    <row r="40" spans="1:10" ht="15" customHeight="1" x14ac:dyDescent="0.25">
      <c r="A40" s="19" t="s">
        <v>154</v>
      </c>
      <c r="B40" s="195" t="s">
        <v>4</v>
      </c>
      <c r="C40" s="30">
        <v>47</v>
      </c>
      <c r="D40" s="435"/>
      <c r="E40" s="30">
        <v>48</v>
      </c>
      <c r="F40" s="247"/>
      <c r="G40" s="248">
        <v>54</v>
      </c>
      <c r="H40" s="248">
        <v>54</v>
      </c>
      <c r="I40" s="30">
        <v>60</v>
      </c>
      <c r="J40" s="227"/>
    </row>
    <row r="41" spans="1:10" ht="15" customHeight="1" x14ac:dyDescent="0.25">
      <c r="A41" s="19" t="s">
        <v>155</v>
      </c>
      <c r="B41" s="195" t="s">
        <v>4</v>
      </c>
      <c r="C41" s="30">
        <v>38</v>
      </c>
      <c r="D41" s="435"/>
      <c r="E41" s="30">
        <v>38</v>
      </c>
      <c r="F41" s="247"/>
      <c r="G41" s="248">
        <v>17</v>
      </c>
      <c r="H41" s="248">
        <v>29</v>
      </c>
      <c r="I41" s="30">
        <v>31</v>
      </c>
      <c r="J41" s="227"/>
    </row>
    <row r="42" spans="1:10" ht="15" customHeight="1" x14ac:dyDescent="0.25">
      <c r="A42" s="19" t="s">
        <v>156</v>
      </c>
      <c r="B42" s="195" t="s">
        <v>4</v>
      </c>
      <c r="C42" s="30">
        <v>833</v>
      </c>
      <c r="D42" s="435"/>
      <c r="E42" s="30">
        <v>860</v>
      </c>
      <c r="F42" s="247"/>
      <c r="G42" s="248">
        <v>767</v>
      </c>
      <c r="H42" s="248">
        <v>751</v>
      </c>
      <c r="I42" s="30">
        <v>743</v>
      </c>
      <c r="J42" s="227"/>
    </row>
    <row r="43" spans="1:10" s="3" customFormat="1" ht="15" customHeight="1" x14ac:dyDescent="0.25">
      <c r="A43" s="19" t="s">
        <v>157</v>
      </c>
      <c r="B43" s="195" t="s">
        <v>4</v>
      </c>
      <c r="C43" s="30">
        <v>1755</v>
      </c>
      <c r="D43" s="435"/>
      <c r="E43" s="30">
        <v>1937</v>
      </c>
      <c r="F43" s="247"/>
      <c r="G43" s="248">
        <v>1754</v>
      </c>
      <c r="H43" s="248" t="s">
        <v>13</v>
      </c>
      <c r="I43" s="30">
        <v>1631</v>
      </c>
      <c r="J43" s="228"/>
    </row>
    <row r="44" spans="1:10" s="3" customFormat="1" ht="15" customHeight="1" x14ac:dyDescent="0.25">
      <c r="A44" s="19" t="s">
        <v>158</v>
      </c>
      <c r="B44" s="237" t="s">
        <v>4</v>
      </c>
      <c r="C44" s="431">
        <v>1370</v>
      </c>
      <c r="D44" s="435"/>
      <c r="E44" s="30">
        <v>1519</v>
      </c>
      <c r="F44" s="247"/>
      <c r="G44" s="248">
        <v>1364</v>
      </c>
      <c r="H44" s="248">
        <v>1611</v>
      </c>
      <c r="I44" s="30">
        <v>1601</v>
      </c>
      <c r="J44" s="228"/>
    </row>
    <row r="45" spans="1:10" ht="17.25" customHeight="1" x14ac:dyDescent="0.25">
      <c r="A45" s="251" t="s">
        <v>159</v>
      </c>
      <c r="B45" s="252" t="s">
        <v>2</v>
      </c>
      <c r="C45" s="432">
        <v>10.8</v>
      </c>
      <c r="D45" s="437"/>
      <c r="E45" s="432">
        <f>(+E27/90920)*100</f>
        <v>11.443026836779586</v>
      </c>
      <c r="F45" s="442"/>
      <c r="G45" s="196">
        <v>10.8</v>
      </c>
      <c r="H45" s="253">
        <v>11.6</v>
      </c>
      <c r="I45" s="197">
        <v>11.7</v>
      </c>
      <c r="J45" s="300"/>
    </row>
    <row r="46" spans="1:10" ht="26.25" customHeight="1" x14ac:dyDescent="0.25">
      <c r="A46" s="609" t="s">
        <v>162</v>
      </c>
      <c r="B46" s="609"/>
      <c r="C46" s="609"/>
      <c r="D46" s="609"/>
      <c r="E46" s="609"/>
      <c r="F46" s="609"/>
      <c r="G46" s="609"/>
      <c r="H46" s="609"/>
      <c r="I46" s="609"/>
      <c r="J46" s="310"/>
    </row>
    <row r="47" spans="1:10" ht="12.75" customHeight="1" x14ac:dyDescent="0.25">
      <c r="A47" s="232" t="s">
        <v>161</v>
      </c>
      <c r="B47" s="230"/>
      <c r="C47" s="230"/>
      <c r="D47" s="230"/>
      <c r="E47" s="230"/>
      <c r="F47" s="230"/>
      <c r="G47" s="230"/>
      <c r="H47" s="230"/>
      <c r="I47" s="230"/>
    </row>
    <row r="48" spans="1:10" ht="7" customHeight="1" x14ac:dyDescent="0.25">
      <c r="A48" s="232"/>
      <c r="B48" s="230"/>
      <c r="C48" s="230"/>
      <c r="D48" s="230"/>
      <c r="E48" s="230"/>
      <c r="F48" s="230"/>
      <c r="G48" s="230"/>
      <c r="H48" s="230"/>
      <c r="I48" s="230"/>
    </row>
    <row r="49" spans="1:10" s="11" customFormat="1" ht="20.149999999999999" customHeight="1" thickBot="1" x14ac:dyDescent="0.3">
      <c r="A49" s="536" t="s">
        <v>213</v>
      </c>
      <c r="B49" s="537"/>
      <c r="C49" s="537"/>
      <c r="D49" s="537"/>
      <c r="E49" s="537"/>
      <c r="F49" s="537"/>
      <c r="G49" s="537"/>
      <c r="H49" s="537"/>
      <c r="I49" s="537"/>
    </row>
    <row r="50" spans="1:10" ht="15" customHeight="1" x14ac:dyDescent="0.25">
      <c r="A50" s="383" t="s">
        <v>0</v>
      </c>
      <c r="B50" s="384">
        <v>1000</v>
      </c>
      <c r="C50" s="419">
        <v>190.6</v>
      </c>
      <c r="D50" s="425"/>
      <c r="E50" s="409">
        <v>179.8</v>
      </c>
      <c r="F50" s="450"/>
      <c r="G50" s="385">
        <v>138.80000000000001</v>
      </c>
      <c r="H50" s="386">
        <v>132</v>
      </c>
      <c r="I50" s="387">
        <v>131.4</v>
      </c>
    </row>
    <row r="51" spans="1:10" ht="12.75" customHeight="1" x14ac:dyDescent="0.25">
      <c r="A51" s="17" t="s">
        <v>16</v>
      </c>
      <c r="B51" s="116"/>
      <c r="C51" s="420"/>
      <c r="D51" s="426"/>
      <c r="E51" s="449"/>
      <c r="F51" s="451"/>
      <c r="G51" s="85"/>
      <c r="H51" s="68"/>
      <c r="I51" s="32"/>
    </row>
    <row r="52" spans="1:10" ht="12.75" customHeight="1" x14ac:dyDescent="0.25">
      <c r="A52" s="8" t="s">
        <v>17</v>
      </c>
      <c r="B52" s="116">
        <v>1000</v>
      </c>
      <c r="C52" s="421">
        <v>99.5</v>
      </c>
      <c r="D52" s="427"/>
      <c r="E52" s="410">
        <v>95.4</v>
      </c>
      <c r="F52" s="452"/>
      <c r="G52" s="84">
        <v>69.599999999999994</v>
      </c>
      <c r="H52" s="9">
        <v>74.900000000000006</v>
      </c>
      <c r="I52" s="33">
        <v>75.900000000000006</v>
      </c>
    </row>
    <row r="53" spans="1:10" ht="15" customHeight="1" x14ac:dyDescent="0.25">
      <c r="A53" s="8" t="s">
        <v>18</v>
      </c>
      <c r="B53" s="116">
        <v>1000</v>
      </c>
      <c r="C53" s="421">
        <v>91.1</v>
      </c>
      <c r="D53" s="427"/>
      <c r="E53" s="410">
        <v>84.4</v>
      </c>
      <c r="F53" s="452"/>
      <c r="G53" s="84">
        <v>69.3</v>
      </c>
      <c r="H53" s="9">
        <v>57.1</v>
      </c>
      <c r="I53" s="33">
        <v>55.5</v>
      </c>
    </row>
    <row r="54" spans="1:10" ht="12.75" customHeight="1" x14ac:dyDescent="0.25">
      <c r="A54" s="17" t="s">
        <v>19</v>
      </c>
      <c r="B54" s="303"/>
      <c r="C54" s="422"/>
      <c r="D54" s="428"/>
      <c r="E54" s="411"/>
      <c r="F54" s="451"/>
      <c r="G54" s="85"/>
      <c r="H54" s="69"/>
      <c r="I54" s="33"/>
    </row>
    <row r="55" spans="1:10" ht="12.75" customHeight="1" x14ac:dyDescent="0.25">
      <c r="A55" s="133" t="s">
        <v>165</v>
      </c>
      <c r="B55" s="237">
        <v>1000</v>
      </c>
      <c r="C55" s="423">
        <v>11.3</v>
      </c>
      <c r="D55" s="429"/>
      <c r="E55" s="129" t="s">
        <v>235</v>
      </c>
      <c r="F55" s="306"/>
      <c r="G55" s="129">
        <v>6.3</v>
      </c>
      <c r="H55" s="130">
        <v>9.9</v>
      </c>
      <c r="I55" s="88">
        <v>11.1</v>
      </c>
    </row>
    <row r="56" spans="1:10" ht="12.75" customHeight="1" x14ac:dyDescent="0.25">
      <c r="A56" s="133" t="s">
        <v>166</v>
      </c>
      <c r="B56" s="237">
        <v>1000</v>
      </c>
      <c r="C56" s="423">
        <v>43.8</v>
      </c>
      <c r="D56" s="429"/>
      <c r="E56" s="129">
        <v>46.4</v>
      </c>
      <c r="F56" s="306"/>
      <c r="G56" s="84">
        <v>38.200000000000003</v>
      </c>
      <c r="H56" s="131">
        <v>36.799999999999997</v>
      </c>
      <c r="I56" s="132">
        <v>35.6</v>
      </c>
    </row>
    <row r="57" spans="1:10" ht="12.75" customHeight="1" x14ac:dyDescent="0.25">
      <c r="A57" s="133" t="s">
        <v>164</v>
      </c>
      <c r="B57" s="237">
        <v>1000</v>
      </c>
      <c r="C57" s="423">
        <v>54.1</v>
      </c>
      <c r="D57" s="429"/>
      <c r="E57" s="129">
        <v>54.2</v>
      </c>
      <c r="F57" s="306"/>
      <c r="G57" s="84">
        <v>42.2</v>
      </c>
      <c r="H57" s="131">
        <v>39.799999999999997</v>
      </c>
      <c r="I57" s="132">
        <v>37.4</v>
      </c>
      <c r="J57" s="229"/>
    </row>
    <row r="58" spans="1:10" ht="12.75" customHeight="1" x14ac:dyDescent="0.25">
      <c r="A58" s="133" t="s">
        <v>20</v>
      </c>
      <c r="B58" s="237">
        <v>1000</v>
      </c>
      <c r="C58" s="423">
        <v>46.8</v>
      </c>
      <c r="D58" s="429"/>
      <c r="E58" s="129">
        <v>44</v>
      </c>
      <c r="F58" s="306"/>
      <c r="G58" s="84">
        <v>31.8</v>
      </c>
      <c r="H58" s="131">
        <v>29.2</v>
      </c>
      <c r="I58" s="132">
        <v>31.3</v>
      </c>
    </row>
    <row r="59" spans="1:10" ht="12.75" customHeight="1" x14ac:dyDescent="0.25">
      <c r="A59" s="133" t="s">
        <v>21</v>
      </c>
      <c r="B59" s="237">
        <v>1000</v>
      </c>
      <c r="C59" s="423">
        <v>28.1</v>
      </c>
      <c r="D59" s="429"/>
      <c r="E59" s="129">
        <v>20.5</v>
      </c>
      <c r="F59" s="306"/>
      <c r="G59" s="129">
        <v>17.600000000000001</v>
      </c>
      <c r="H59" s="130">
        <v>12.4</v>
      </c>
      <c r="I59" s="88">
        <v>13.3</v>
      </c>
    </row>
    <row r="60" spans="1:10" ht="15" customHeight="1" x14ac:dyDescent="0.25">
      <c r="A60" s="133" t="s">
        <v>22</v>
      </c>
      <c r="B60" s="237"/>
      <c r="C60" s="423" t="s">
        <v>236</v>
      </c>
      <c r="D60" s="429"/>
      <c r="E60" s="129" t="s">
        <v>237</v>
      </c>
      <c r="F60" s="306"/>
      <c r="G60" s="129" t="s">
        <v>15</v>
      </c>
      <c r="H60" s="130" t="s">
        <v>15</v>
      </c>
      <c r="I60" s="88" t="s">
        <v>15</v>
      </c>
    </row>
    <row r="61" spans="1:10" ht="12.75" customHeight="1" x14ac:dyDescent="0.25">
      <c r="A61" s="17" t="s">
        <v>23</v>
      </c>
      <c r="B61" s="303"/>
      <c r="C61" s="422"/>
      <c r="D61" s="428"/>
      <c r="E61" s="411"/>
      <c r="F61" s="451"/>
      <c r="G61" s="85"/>
      <c r="H61" s="69"/>
      <c r="I61" s="33"/>
    </row>
    <row r="62" spans="1:10" ht="12.75" customHeight="1" x14ac:dyDescent="0.25">
      <c r="A62" s="8" t="s">
        <v>24</v>
      </c>
      <c r="B62" s="303">
        <v>1000</v>
      </c>
      <c r="C62" s="423">
        <v>31.1</v>
      </c>
      <c r="D62" s="429"/>
      <c r="E62" s="129">
        <v>36</v>
      </c>
      <c r="F62" s="306"/>
      <c r="G62" s="84">
        <v>17.2</v>
      </c>
      <c r="H62" s="9">
        <v>17.2</v>
      </c>
      <c r="I62" s="33">
        <v>21.2</v>
      </c>
    </row>
    <row r="63" spans="1:10" ht="12.75" customHeight="1" x14ac:dyDescent="0.25">
      <c r="A63" s="8" t="s">
        <v>25</v>
      </c>
      <c r="B63" s="303">
        <v>1000</v>
      </c>
      <c r="C63" s="423">
        <v>49.3</v>
      </c>
      <c r="D63" s="429"/>
      <c r="E63" s="129">
        <v>44.3</v>
      </c>
      <c r="F63" s="306"/>
      <c r="G63" s="84">
        <v>31.3</v>
      </c>
      <c r="H63" s="9">
        <v>31.4</v>
      </c>
      <c r="I63" s="33">
        <v>34.299999999999997</v>
      </c>
    </row>
    <row r="64" spans="1:10" x14ac:dyDescent="0.25">
      <c r="A64" s="8" t="s">
        <v>26</v>
      </c>
      <c r="B64" s="304">
        <v>1000</v>
      </c>
      <c r="C64" s="423">
        <v>110.2</v>
      </c>
      <c r="D64" s="429"/>
      <c r="E64" s="129">
        <v>99.6</v>
      </c>
      <c r="F64" s="306"/>
      <c r="G64" s="86">
        <v>90.2</v>
      </c>
      <c r="H64" s="20">
        <v>83.4</v>
      </c>
      <c r="I64" s="34">
        <v>76</v>
      </c>
      <c r="J64" s="301"/>
    </row>
    <row r="65" spans="1:11" ht="29.25" customHeight="1" thickBot="1" x14ac:dyDescent="0.3">
      <c r="A65" s="18" t="s">
        <v>27</v>
      </c>
      <c r="B65" s="305" t="s">
        <v>2</v>
      </c>
      <c r="C65" s="424">
        <v>3.9</v>
      </c>
      <c r="D65" s="430"/>
      <c r="E65" s="443">
        <v>3.7657604825535125</v>
      </c>
      <c r="F65" s="453"/>
      <c r="G65" s="117">
        <v>2.9710811910011348</v>
      </c>
      <c r="H65" s="70">
        <v>2.8</v>
      </c>
      <c r="I65" s="35">
        <v>2.8</v>
      </c>
      <c r="J65" s="302"/>
    </row>
    <row r="66" spans="1:11" s="11" customFormat="1" ht="24" customHeight="1" x14ac:dyDescent="0.25">
      <c r="A66" s="407" t="s">
        <v>167</v>
      </c>
      <c r="B66" s="407"/>
      <c r="C66" s="407"/>
      <c r="D66" s="412"/>
      <c r="E66" s="407"/>
      <c r="F66" s="412"/>
      <c r="G66" s="407"/>
      <c r="H66" s="407"/>
      <c r="I66" s="407"/>
      <c r="J66" s="41"/>
      <c r="K66" s="1"/>
    </row>
    <row r="67" spans="1:11" x14ac:dyDescent="0.25">
      <c r="A67" s="21" t="s">
        <v>163</v>
      </c>
      <c r="B67" s="310"/>
      <c r="C67" s="310"/>
      <c r="D67" s="310"/>
      <c r="E67" s="310"/>
      <c r="F67" s="310"/>
      <c r="G67" s="310"/>
      <c r="H67" s="310"/>
      <c r="I67" s="310"/>
      <c r="J67" s="66"/>
      <c r="K67" s="11"/>
    </row>
    <row r="68" spans="1:11" ht="7" customHeight="1" x14ac:dyDescent="0.25">
      <c r="A68" s="8"/>
      <c r="B68" s="81"/>
      <c r="C68" s="81"/>
      <c r="D68" s="81"/>
      <c r="E68" s="81"/>
      <c r="F68" s="81"/>
      <c r="G68" s="81"/>
      <c r="H68" s="81"/>
      <c r="I68" s="81"/>
    </row>
    <row r="69" spans="1:11" s="11" customFormat="1" ht="20.149999999999999" customHeight="1" thickBot="1" x14ac:dyDescent="0.3">
      <c r="A69" s="536" t="s">
        <v>195</v>
      </c>
      <c r="B69" s="537"/>
      <c r="C69" s="537"/>
      <c r="D69" s="537"/>
      <c r="E69" s="537"/>
      <c r="F69" s="537"/>
      <c r="G69" s="537"/>
      <c r="H69" s="537"/>
      <c r="I69" s="537"/>
    </row>
    <row r="70" spans="1:11" ht="16" customHeight="1" x14ac:dyDescent="0.25">
      <c r="A70" s="545" t="s">
        <v>207</v>
      </c>
      <c r="B70" s="388"/>
      <c r="C70" s="388"/>
      <c r="D70" s="388"/>
      <c r="E70" s="388"/>
      <c r="F70" s="388"/>
      <c r="G70" s="388"/>
      <c r="H70" s="388"/>
      <c r="I70" s="388"/>
    </row>
    <row r="71" spans="1:11" s="92" customFormat="1" ht="12.5" x14ac:dyDescent="0.25">
      <c r="A71" s="75" t="s">
        <v>29</v>
      </c>
      <c r="B71" s="177" t="s">
        <v>6</v>
      </c>
      <c r="C71" s="414">
        <v>113.383</v>
      </c>
      <c r="D71" s="418"/>
      <c r="E71" s="445">
        <v>105.14700000000001</v>
      </c>
      <c r="F71" s="447"/>
      <c r="G71" s="444">
        <v>103.833</v>
      </c>
      <c r="H71" s="178">
        <v>103.846</v>
      </c>
      <c r="I71" s="179">
        <v>103.496</v>
      </c>
    </row>
    <row r="72" spans="1:11" s="92" customFormat="1" ht="12.5" x14ac:dyDescent="0.25">
      <c r="A72" s="12" t="s">
        <v>30</v>
      </c>
      <c r="B72" s="180" t="s">
        <v>6</v>
      </c>
      <c r="C72" s="415">
        <v>88.772999999999996</v>
      </c>
      <c r="D72" s="181"/>
      <c r="E72" s="415">
        <v>87.445999999999998</v>
      </c>
      <c r="F72" s="181"/>
      <c r="G72" s="182">
        <v>87.165999999999997</v>
      </c>
      <c r="H72" s="183">
        <v>92.83</v>
      </c>
      <c r="I72" s="184">
        <v>95.25</v>
      </c>
    </row>
    <row r="73" spans="1:11" s="92" customFormat="1" ht="12.5" x14ac:dyDescent="0.25">
      <c r="A73" s="8" t="s">
        <v>31</v>
      </c>
      <c r="B73" s="180"/>
      <c r="C73" s="416"/>
      <c r="D73" s="185"/>
      <c r="E73" s="416"/>
      <c r="F73" s="185"/>
      <c r="G73" s="186"/>
      <c r="H73" s="187"/>
      <c r="I73" s="188"/>
    </row>
    <row r="74" spans="1:11" s="92" customFormat="1" ht="12.5" x14ac:dyDescent="0.25">
      <c r="A74" s="8" t="s">
        <v>32</v>
      </c>
      <c r="B74" s="180" t="s">
        <v>6</v>
      </c>
      <c r="C74" s="417">
        <v>106.723</v>
      </c>
      <c r="D74" s="189"/>
      <c r="E74" s="417">
        <v>100.779</v>
      </c>
      <c r="F74" s="189"/>
      <c r="G74" s="190">
        <v>99.921999999999997</v>
      </c>
      <c r="H74" s="187">
        <v>97.56</v>
      </c>
      <c r="I74" s="74">
        <v>94.86</v>
      </c>
    </row>
    <row r="75" spans="1:11" s="92" customFormat="1" ht="12.5" x14ac:dyDescent="0.25">
      <c r="A75" s="8" t="s">
        <v>33</v>
      </c>
      <c r="B75" s="180" t="s">
        <v>6</v>
      </c>
      <c r="C75" s="417">
        <v>113.032</v>
      </c>
      <c r="D75" s="189"/>
      <c r="E75" s="417">
        <v>112.351</v>
      </c>
      <c r="F75" s="189"/>
      <c r="G75" s="190">
        <v>108.973</v>
      </c>
      <c r="H75" s="126">
        <v>113.64</v>
      </c>
      <c r="I75" s="74">
        <v>108.84</v>
      </c>
    </row>
    <row r="76" spans="1:11" s="92" customFormat="1" ht="12.5" x14ac:dyDescent="0.25">
      <c r="A76" s="8" t="s">
        <v>34</v>
      </c>
      <c r="B76" s="180" t="s">
        <v>6</v>
      </c>
      <c r="C76" s="417">
        <v>123.401</v>
      </c>
      <c r="D76" s="189"/>
      <c r="E76" s="417">
        <v>121.86499999999999</v>
      </c>
      <c r="F76" s="189"/>
      <c r="G76" s="190">
        <v>121.246</v>
      </c>
      <c r="H76" s="126">
        <v>118.75</v>
      </c>
      <c r="I76" s="74">
        <v>116.18</v>
      </c>
    </row>
    <row r="77" spans="1:11" s="92" customFormat="1" ht="12.5" x14ac:dyDescent="0.25">
      <c r="A77" s="8" t="s">
        <v>35</v>
      </c>
      <c r="B77" s="180" t="s">
        <v>6</v>
      </c>
      <c r="C77" s="417">
        <v>149.434</v>
      </c>
      <c r="D77" s="189"/>
      <c r="E77" s="417">
        <v>134.89599999999999</v>
      </c>
      <c r="F77" s="189"/>
      <c r="G77" s="190">
        <v>130.77000000000001</v>
      </c>
      <c r="H77" s="187">
        <v>126.83</v>
      </c>
      <c r="I77" s="188">
        <v>120.72</v>
      </c>
    </row>
    <row r="78" spans="1:11" s="92" customFormat="1" ht="12.5" x14ac:dyDescent="0.25">
      <c r="A78" s="8" t="s">
        <v>36</v>
      </c>
      <c r="B78" s="180" t="s">
        <v>6</v>
      </c>
      <c r="C78" s="417">
        <v>147.45099999999999</v>
      </c>
      <c r="D78" s="189"/>
      <c r="E78" s="417">
        <v>132.51499999999999</v>
      </c>
      <c r="F78" s="189"/>
      <c r="G78" s="190">
        <v>128.68199999999999</v>
      </c>
      <c r="H78" s="187">
        <v>122.64</v>
      </c>
      <c r="I78" s="188">
        <v>115.88</v>
      </c>
    </row>
    <row r="79" spans="1:11" s="92" customFormat="1" ht="8.25" customHeight="1" thickBot="1" x14ac:dyDescent="0.3">
      <c r="A79" s="13"/>
      <c r="B79" s="307"/>
      <c r="C79" s="413"/>
      <c r="D79" s="413"/>
      <c r="E79" s="413"/>
      <c r="F79" s="448"/>
      <c r="G79" s="446"/>
      <c r="H79" s="309"/>
      <c r="I79" s="308"/>
    </row>
    <row r="80" spans="1:11" s="92" customFormat="1" ht="12.5" x14ac:dyDescent="0.25">
      <c r="A80" s="10" t="s">
        <v>37</v>
      </c>
      <c r="B80" s="27"/>
      <c r="C80" s="27"/>
      <c r="D80" s="27"/>
      <c r="E80" s="27"/>
      <c r="F80" s="27"/>
      <c r="G80" s="27"/>
      <c r="H80" s="176"/>
    </row>
    <row r="81" spans="1:9" s="92" customFormat="1" ht="12.5" x14ac:dyDescent="0.25">
      <c r="A81" s="295" t="s">
        <v>208</v>
      </c>
      <c r="B81" s="27"/>
      <c r="C81" s="27"/>
      <c r="D81" s="27"/>
      <c r="E81" s="27"/>
      <c r="F81" s="27"/>
      <c r="G81" s="27"/>
      <c r="H81" s="82"/>
    </row>
    <row r="82" spans="1:9" ht="7" customHeight="1" x14ac:dyDescent="0.25"/>
    <row r="83" spans="1:9" s="11" customFormat="1" ht="20.149999999999999" customHeight="1" thickBot="1" x14ac:dyDescent="0.3">
      <c r="A83" s="538" t="s">
        <v>196</v>
      </c>
      <c r="B83" s="539"/>
      <c r="C83" s="540"/>
      <c r="D83" s="540"/>
      <c r="E83" s="539"/>
      <c r="F83" s="539"/>
      <c r="G83" s="539"/>
      <c r="H83" s="539"/>
      <c r="I83" s="539"/>
    </row>
    <row r="84" spans="1:9" ht="16" customHeight="1" x14ac:dyDescent="0.25">
      <c r="A84" s="552" t="s">
        <v>197</v>
      </c>
      <c r="B84" s="408"/>
      <c r="C84" s="408"/>
      <c r="D84" s="408"/>
      <c r="E84" s="408"/>
      <c r="F84" s="408"/>
      <c r="G84" s="408"/>
      <c r="H84" s="408"/>
      <c r="I84" s="408"/>
    </row>
    <row r="85" spans="1:9" x14ac:dyDescent="0.25">
      <c r="A85" s="546" t="s">
        <v>75</v>
      </c>
      <c r="B85" s="558" t="s">
        <v>4</v>
      </c>
      <c r="C85" s="559">
        <v>75388</v>
      </c>
      <c r="D85" s="560" t="s">
        <v>238</v>
      </c>
      <c r="E85" s="559">
        <v>68520</v>
      </c>
      <c r="F85" s="560"/>
      <c r="G85" s="561">
        <v>64559</v>
      </c>
      <c r="H85" s="561">
        <v>65514</v>
      </c>
      <c r="I85" s="551">
        <v>62701</v>
      </c>
    </row>
    <row r="86" spans="1:9" x14ac:dyDescent="0.25">
      <c r="A86" s="93" t="s">
        <v>38</v>
      </c>
      <c r="B86" s="94" t="s">
        <v>4</v>
      </c>
      <c r="C86" s="312">
        <v>13</v>
      </c>
      <c r="D86" s="162" t="s">
        <v>238</v>
      </c>
      <c r="E86" s="174">
        <v>15</v>
      </c>
      <c r="F86" s="162"/>
      <c r="G86" s="95">
        <v>16</v>
      </c>
      <c r="H86" s="95">
        <v>19</v>
      </c>
      <c r="I86" s="96">
        <v>25</v>
      </c>
    </row>
    <row r="87" spans="1:9" x14ac:dyDescent="0.25">
      <c r="A87" s="93" t="s">
        <v>39</v>
      </c>
      <c r="B87" s="94" t="s">
        <v>4</v>
      </c>
      <c r="C87" s="312">
        <v>1497</v>
      </c>
      <c r="D87" s="95" t="s">
        <v>238</v>
      </c>
      <c r="E87" s="174">
        <v>1485</v>
      </c>
      <c r="F87" s="95"/>
      <c r="G87" s="95">
        <v>1469</v>
      </c>
      <c r="H87" s="95">
        <v>1502</v>
      </c>
      <c r="I87" s="96">
        <v>1475</v>
      </c>
    </row>
    <row r="88" spans="1:9" x14ac:dyDescent="0.25">
      <c r="A88" s="98" t="s">
        <v>40</v>
      </c>
      <c r="B88" s="94" t="s">
        <v>4</v>
      </c>
      <c r="C88" s="312">
        <v>615</v>
      </c>
      <c r="D88" s="95" t="s">
        <v>238</v>
      </c>
      <c r="E88" s="174">
        <v>630</v>
      </c>
      <c r="F88" s="95"/>
      <c r="G88" s="95">
        <v>634</v>
      </c>
      <c r="H88" s="95">
        <v>713</v>
      </c>
      <c r="I88" s="96">
        <v>719</v>
      </c>
    </row>
    <row r="89" spans="1:9" x14ac:dyDescent="0.25">
      <c r="A89" s="93" t="s">
        <v>41</v>
      </c>
      <c r="B89" s="94" t="s">
        <v>4</v>
      </c>
      <c r="C89" s="312">
        <v>129</v>
      </c>
      <c r="D89" s="95" t="s">
        <v>238</v>
      </c>
      <c r="E89" s="174">
        <v>130</v>
      </c>
      <c r="F89" s="95"/>
      <c r="G89" s="95">
        <v>135</v>
      </c>
      <c r="H89" s="95">
        <v>141</v>
      </c>
      <c r="I89" s="96">
        <v>145</v>
      </c>
    </row>
    <row r="90" spans="1:9" x14ac:dyDescent="0.25">
      <c r="A90" s="93" t="s">
        <v>42</v>
      </c>
      <c r="B90" s="94" t="s">
        <v>4</v>
      </c>
      <c r="C90" s="312">
        <v>41</v>
      </c>
      <c r="D90" s="95" t="s">
        <v>238</v>
      </c>
      <c r="E90" s="174">
        <v>37</v>
      </c>
      <c r="F90" s="95"/>
      <c r="G90" s="95">
        <v>33</v>
      </c>
      <c r="H90" s="95">
        <v>37</v>
      </c>
      <c r="I90" s="96">
        <v>32</v>
      </c>
    </row>
    <row r="91" spans="1:9" x14ac:dyDescent="0.25">
      <c r="A91" s="93" t="s">
        <v>43</v>
      </c>
      <c r="B91" s="94" t="s">
        <v>4</v>
      </c>
      <c r="C91" s="312">
        <v>718</v>
      </c>
      <c r="D91" s="95" t="s">
        <v>238</v>
      </c>
      <c r="E91" s="174">
        <v>696</v>
      </c>
      <c r="F91" s="95"/>
      <c r="G91" s="95">
        <v>711</v>
      </c>
      <c r="H91" s="95">
        <v>762</v>
      </c>
      <c r="I91" s="96">
        <v>730</v>
      </c>
    </row>
    <row r="92" spans="1:9" x14ac:dyDescent="0.25">
      <c r="A92" s="93" t="s">
        <v>44</v>
      </c>
      <c r="B92" s="94" t="s">
        <v>4</v>
      </c>
      <c r="C92" s="312">
        <v>72</v>
      </c>
      <c r="D92" s="95" t="s">
        <v>238</v>
      </c>
      <c r="E92" s="174">
        <v>56</v>
      </c>
      <c r="F92" s="95"/>
      <c r="G92" s="95">
        <v>57</v>
      </c>
      <c r="H92" s="95">
        <v>56</v>
      </c>
      <c r="I92" s="96">
        <v>54</v>
      </c>
    </row>
    <row r="93" spans="1:9" x14ac:dyDescent="0.25">
      <c r="A93" s="99" t="s">
        <v>45</v>
      </c>
      <c r="B93" s="100" t="s">
        <v>4</v>
      </c>
      <c r="C93" s="198">
        <v>612</v>
      </c>
      <c r="D93" s="102" t="s">
        <v>238</v>
      </c>
      <c r="E93" s="175">
        <v>606</v>
      </c>
      <c r="F93" s="102"/>
      <c r="G93" s="102">
        <v>586</v>
      </c>
      <c r="H93" s="102">
        <v>592</v>
      </c>
      <c r="I93" s="103">
        <v>600</v>
      </c>
    </row>
    <row r="94" spans="1:9" ht="21" x14ac:dyDescent="0.25">
      <c r="A94" s="99" t="s">
        <v>46</v>
      </c>
      <c r="B94" s="100" t="s">
        <v>4</v>
      </c>
      <c r="C94" s="198">
        <v>3401</v>
      </c>
      <c r="D94" s="102" t="s">
        <v>238</v>
      </c>
      <c r="E94" s="175">
        <v>3526</v>
      </c>
      <c r="F94" s="102"/>
      <c r="G94" s="102">
        <v>3666</v>
      </c>
      <c r="H94" s="102">
        <v>3878</v>
      </c>
      <c r="I94" s="103">
        <v>3990</v>
      </c>
    </row>
    <row r="95" spans="1:9" ht="21" x14ac:dyDescent="0.25">
      <c r="A95" s="99" t="s">
        <v>47</v>
      </c>
      <c r="B95" s="100" t="s">
        <v>4</v>
      </c>
      <c r="C95" s="198">
        <v>65</v>
      </c>
      <c r="D95" s="102" t="s">
        <v>238</v>
      </c>
      <c r="E95" s="175">
        <v>66</v>
      </c>
      <c r="F95" s="102"/>
      <c r="G95" s="102">
        <v>63</v>
      </c>
      <c r="H95" s="102">
        <v>70</v>
      </c>
      <c r="I95" s="103">
        <v>75</v>
      </c>
    </row>
    <row r="96" spans="1:9" x14ac:dyDescent="0.25">
      <c r="A96" s="104" t="s">
        <v>48</v>
      </c>
      <c r="B96" s="100" t="s">
        <v>4</v>
      </c>
      <c r="C96" s="198">
        <v>518</v>
      </c>
      <c r="D96" s="102" t="s">
        <v>238</v>
      </c>
      <c r="E96" s="175">
        <v>481</v>
      </c>
      <c r="F96" s="102"/>
      <c r="G96" s="102">
        <v>465</v>
      </c>
      <c r="H96" s="102">
        <v>452</v>
      </c>
      <c r="I96" s="103">
        <v>441</v>
      </c>
    </row>
    <row r="97" spans="1:9" x14ac:dyDescent="0.25">
      <c r="A97" s="105" t="s">
        <v>49</v>
      </c>
      <c r="B97" s="100" t="s">
        <v>4</v>
      </c>
      <c r="C97" s="198">
        <v>281</v>
      </c>
      <c r="D97" s="102" t="s">
        <v>238</v>
      </c>
      <c r="E97" s="175">
        <v>287</v>
      </c>
      <c r="F97" s="102"/>
      <c r="G97" s="102">
        <v>292</v>
      </c>
      <c r="H97" s="102">
        <v>301</v>
      </c>
      <c r="I97" s="103">
        <v>300</v>
      </c>
    </row>
    <row r="98" spans="1:9" x14ac:dyDescent="0.25">
      <c r="A98" s="99" t="s">
        <v>50</v>
      </c>
      <c r="B98" s="100" t="s">
        <v>4</v>
      </c>
      <c r="C98" s="198">
        <v>399</v>
      </c>
      <c r="D98" s="102" t="s">
        <v>238</v>
      </c>
      <c r="E98" s="175">
        <v>395</v>
      </c>
      <c r="F98" s="102"/>
      <c r="G98" s="102">
        <v>394</v>
      </c>
      <c r="H98" s="102">
        <v>432</v>
      </c>
      <c r="I98" s="103">
        <v>421</v>
      </c>
    </row>
    <row r="99" spans="1:9" x14ac:dyDescent="0.25">
      <c r="A99" s="105" t="s">
        <v>51</v>
      </c>
      <c r="B99" s="100" t="s">
        <v>4</v>
      </c>
      <c r="C99" s="198">
        <v>114</v>
      </c>
      <c r="D99" s="102" t="s">
        <v>238</v>
      </c>
      <c r="E99" s="175">
        <v>81</v>
      </c>
      <c r="F99" s="102"/>
      <c r="G99" s="102">
        <v>62</v>
      </c>
      <c r="H99" s="102">
        <v>47</v>
      </c>
      <c r="I99" s="103">
        <v>36</v>
      </c>
    </row>
    <row r="100" spans="1:9" ht="21" x14ac:dyDescent="0.25">
      <c r="A100" s="98" t="s">
        <v>52</v>
      </c>
      <c r="B100" s="94" t="s">
        <v>4</v>
      </c>
      <c r="C100" s="312">
        <v>3160</v>
      </c>
      <c r="D100" s="95" t="s">
        <v>238</v>
      </c>
      <c r="E100" s="174">
        <v>2893</v>
      </c>
      <c r="F100" s="95"/>
      <c r="G100" s="95">
        <v>2548</v>
      </c>
      <c r="H100" s="95">
        <v>2450</v>
      </c>
      <c r="I100" s="96">
        <v>2242</v>
      </c>
    </row>
    <row r="101" spans="1:9" ht="21" x14ac:dyDescent="0.25">
      <c r="A101" s="98" t="s">
        <v>53</v>
      </c>
      <c r="B101" s="94" t="s">
        <v>4</v>
      </c>
      <c r="C101" s="312">
        <v>594</v>
      </c>
      <c r="D101" s="95" t="s">
        <v>238</v>
      </c>
      <c r="E101" s="174">
        <v>492</v>
      </c>
      <c r="F101" s="95"/>
      <c r="G101" s="95">
        <v>437</v>
      </c>
      <c r="H101" s="95">
        <v>404</v>
      </c>
      <c r="I101" s="96">
        <v>354</v>
      </c>
    </row>
    <row r="102" spans="1:9" ht="12.75" customHeight="1" x14ac:dyDescent="0.25">
      <c r="A102" s="98" t="s">
        <v>54</v>
      </c>
      <c r="B102" s="94" t="s">
        <v>4</v>
      </c>
      <c r="C102" s="312">
        <v>45</v>
      </c>
      <c r="D102" s="95" t="s">
        <v>238</v>
      </c>
      <c r="E102" s="174">
        <v>49</v>
      </c>
      <c r="F102" s="95"/>
      <c r="G102" s="95">
        <v>50</v>
      </c>
      <c r="H102" s="95">
        <v>54</v>
      </c>
      <c r="I102" s="96">
        <v>51</v>
      </c>
    </row>
    <row r="103" spans="1:9" x14ac:dyDescent="0.25">
      <c r="A103" s="105" t="s">
        <v>55</v>
      </c>
      <c r="B103" s="100" t="s">
        <v>4</v>
      </c>
      <c r="C103" s="198">
        <v>70</v>
      </c>
      <c r="D103" s="102" t="s">
        <v>238</v>
      </c>
      <c r="E103" s="175">
        <v>61</v>
      </c>
      <c r="F103" s="102"/>
      <c r="G103" s="102">
        <v>57</v>
      </c>
      <c r="H103" s="102">
        <v>69</v>
      </c>
      <c r="I103" s="103">
        <v>69</v>
      </c>
    </row>
    <row r="104" spans="1:9" x14ac:dyDescent="0.25">
      <c r="A104" s="99" t="s">
        <v>56</v>
      </c>
      <c r="B104" s="100" t="s">
        <v>4</v>
      </c>
      <c r="C104" s="198">
        <v>497</v>
      </c>
      <c r="D104" s="102" t="s">
        <v>238</v>
      </c>
      <c r="E104" s="175">
        <v>421</v>
      </c>
      <c r="F104" s="102"/>
      <c r="G104" s="102">
        <v>389</v>
      </c>
      <c r="H104" s="102">
        <v>421</v>
      </c>
      <c r="I104" s="103">
        <v>390</v>
      </c>
    </row>
    <row r="105" spans="1:9" x14ac:dyDescent="0.25">
      <c r="A105" s="105" t="s">
        <v>57</v>
      </c>
      <c r="B105" s="100" t="s">
        <v>4</v>
      </c>
      <c r="C105" s="198">
        <v>299</v>
      </c>
      <c r="D105" s="102" t="s">
        <v>238</v>
      </c>
      <c r="E105" s="175">
        <v>296</v>
      </c>
      <c r="F105" s="102"/>
      <c r="G105" s="102">
        <v>291</v>
      </c>
      <c r="H105" s="102">
        <v>295</v>
      </c>
      <c r="I105" s="103">
        <v>298</v>
      </c>
    </row>
    <row r="106" spans="1:9" x14ac:dyDescent="0.25">
      <c r="A106" s="105" t="s">
        <v>58</v>
      </c>
      <c r="B106" s="100" t="s">
        <v>4</v>
      </c>
      <c r="C106" s="198">
        <v>98</v>
      </c>
      <c r="D106" s="102" t="s">
        <v>238</v>
      </c>
      <c r="E106" s="175">
        <v>95</v>
      </c>
      <c r="F106" s="102"/>
      <c r="G106" s="102">
        <v>79</v>
      </c>
      <c r="H106" s="102">
        <v>78</v>
      </c>
      <c r="I106" s="103">
        <v>74</v>
      </c>
    </row>
    <row r="107" spans="1:9" x14ac:dyDescent="0.25">
      <c r="A107" s="105" t="s">
        <v>59</v>
      </c>
      <c r="B107" s="100" t="s">
        <v>4</v>
      </c>
      <c r="C107" s="198">
        <v>59</v>
      </c>
      <c r="D107" s="102" t="s">
        <v>238</v>
      </c>
      <c r="E107" s="175">
        <v>53</v>
      </c>
      <c r="F107" s="102"/>
      <c r="G107" s="102">
        <v>48</v>
      </c>
      <c r="H107" s="102">
        <v>57</v>
      </c>
      <c r="I107" s="103">
        <v>45</v>
      </c>
    </row>
    <row r="108" spans="1:9" x14ac:dyDescent="0.25">
      <c r="A108" s="105" t="s">
        <v>60</v>
      </c>
      <c r="B108" s="100" t="s">
        <v>4</v>
      </c>
      <c r="C108" s="198">
        <v>10330</v>
      </c>
      <c r="D108" s="102" t="s">
        <v>238</v>
      </c>
      <c r="E108" s="175">
        <v>10047</v>
      </c>
      <c r="F108" s="102"/>
      <c r="G108" s="102">
        <v>9573</v>
      </c>
      <c r="H108" s="102">
        <v>9599</v>
      </c>
      <c r="I108" s="103">
        <v>9339</v>
      </c>
    </row>
    <row r="109" spans="1:9" x14ac:dyDescent="0.25">
      <c r="A109" s="105" t="s">
        <v>61</v>
      </c>
      <c r="B109" s="100" t="s">
        <v>4</v>
      </c>
      <c r="C109" s="198">
        <v>5682</v>
      </c>
      <c r="D109" s="102" t="s">
        <v>238</v>
      </c>
      <c r="E109" s="175">
        <v>5174</v>
      </c>
      <c r="F109" s="102"/>
      <c r="G109" s="102">
        <v>4645</v>
      </c>
      <c r="H109" s="102">
        <v>4393</v>
      </c>
      <c r="I109" s="103">
        <v>3992</v>
      </c>
    </row>
    <row r="110" spans="1:9" x14ac:dyDescent="0.25">
      <c r="A110" s="105" t="s">
        <v>62</v>
      </c>
      <c r="B110" s="100" t="s">
        <v>4</v>
      </c>
      <c r="C110" s="198">
        <v>9309</v>
      </c>
      <c r="D110" s="102" t="s">
        <v>238</v>
      </c>
      <c r="E110" s="175">
        <v>8127</v>
      </c>
      <c r="F110" s="102"/>
      <c r="G110" s="102">
        <v>7194</v>
      </c>
      <c r="H110" s="102">
        <v>6767</v>
      </c>
      <c r="I110" s="103">
        <v>6226</v>
      </c>
    </row>
    <row r="111" spans="1:9" x14ac:dyDescent="0.25">
      <c r="A111" s="105" t="s">
        <v>63</v>
      </c>
      <c r="B111" s="100" t="s">
        <v>4</v>
      </c>
      <c r="C111" s="198">
        <v>3876</v>
      </c>
      <c r="D111" s="102" t="s">
        <v>238</v>
      </c>
      <c r="E111" s="175">
        <v>3315</v>
      </c>
      <c r="F111" s="102"/>
      <c r="G111" s="102">
        <v>3123</v>
      </c>
      <c r="H111" s="102">
        <v>3191</v>
      </c>
      <c r="I111" s="103">
        <v>2893</v>
      </c>
    </row>
    <row r="112" spans="1:9" x14ac:dyDescent="0.25">
      <c r="A112" s="105" t="s">
        <v>64</v>
      </c>
      <c r="B112" s="100" t="s">
        <v>4</v>
      </c>
      <c r="C112" s="198">
        <v>3742</v>
      </c>
      <c r="D112" s="102" t="s">
        <v>238</v>
      </c>
      <c r="E112" s="175">
        <v>3627</v>
      </c>
      <c r="F112" s="102"/>
      <c r="G112" s="102">
        <v>3422</v>
      </c>
      <c r="H112" s="102">
        <v>3397</v>
      </c>
      <c r="I112" s="103">
        <v>3350</v>
      </c>
    </row>
    <row r="113" spans="1:9" x14ac:dyDescent="0.25">
      <c r="A113" s="105" t="s">
        <v>65</v>
      </c>
      <c r="B113" s="100" t="s">
        <v>4</v>
      </c>
      <c r="C113" s="198">
        <v>9</v>
      </c>
      <c r="D113" s="102" t="s">
        <v>238</v>
      </c>
      <c r="E113" s="175">
        <v>16</v>
      </c>
      <c r="F113" s="102"/>
      <c r="G113" s="102">
        <v>15</v>
      </c>
      <c r="H113" s="102">
        <v>17</v>
      </c>
      <c r="I113" s="103">
        <v>19</v>
      </c>
    </row>
    <row r="114" spans="1:9" x14ac:dyDescent="0.25">
      <c r="A114" s="105" t="s">
        <v>66</v>
      </c>
      <c r="B114" s="100" t="s">
        <v>4</v>
      </c>
      <c r="C114" s="198">
        <v>620</v>
      </c>
      <c r="D114" s="102" t="s">
        <v>238</v>
      </c>
      <c r="E114" s="175">
        <v>521</v>
      </c>
      <c r="F114" s="102"/>
      <c r="G114" s="102">
        <v>495</v>
      </c>
      <c r="H114" s="102">
        <v>485</v>
      </c>
      <c r="I114" s="103">
        <v>439</v>
      </c>
    </row>
    <row r="115" spans="1:9" x14ac:dyDescent="0.25">
      <c r="A115" s="105" t="s">
        <v>67</v>
      </c>
      <c r="B115" s="100" t="s">
        <v>4</v>
      </c>
      <c r="C115" s="198">
        <v>19781</v>
      </c>
      <c r="D115" s="102" t="s">
        <v>238</v>
      </c>
      <c r="E115" s="175">
        <v>17154</v>
      </c>
      <c r="F115" s="102"/>
      <c r="G115" s="102">
        <v>16482</v>
      </c>
      <c r="H115" s="102">
        <v>17589</v>
      </c>
      <c r="I115" s="103">
        <v>16795</v>
      </c>
    </row>
    <row r="116" spans="1:9" x14ac:dyDescent="0.25">
      <c r="A116" s="105" t="s">
        <v>68</v>
      </c>
      <c r="B116" s="100" t="s">
        <v>4</v>
      </c>
      <c r="C116" s="198">
        <v>1730</v>
      </c>
      <c r="D116" s="102" t="s">
        <v>238</v>
      </c>
      <c r="E116" s="175">
        <v>1260</v>
      </c>
      <c r="F116" s="102"/>
      <c r="G116" s="102">
        <v>1096</v>
      </c>
      <c r="H116" s="102">
        <v>1031</v>
      </c>
      <c r="I116" s="103">
        <v>921</v>
      </c>
    </row>
    <row r="117" spans="1:9" x14ac:dyDescent="0.25">
      <c r="A117" s="105" t="s">
        <v>69</v>
      </c>
      <c r="B117" s="100" t="s">
        <v>4</v>
      </c>
      <c r="C117" s="198">
        <v>6633</v>
      </c>
      <c r="D117" s="102" t="s">
        <v>238</v>
      </c>
      <c r="E117" s="175">
        <v>6070</v>
      </c>
      <c r="F117" s="102"/>
      <c r="G117" s="102">
        <v>5718</v>
      </c>
      <c r="H117" s="102">
        <v>5926</v>
      </c>
      <c r="I117" s="103">
        <v>5888</v>
      </c>
    </row>
    <row r="118" spans="1:9" x14ac:dyDescent="0.25">
      <c r="A118" s="99" t="s">
        <v>70</v>
      </c>
      <c r="B118" s="100" t="s">
        <v>4</v>
      </c>
      <c r="C118" s="198">
        <v>71</v>
      </c>
      <c r="D118" s="102" t="s">
        <v>238</v>
      </c>
      <c r="E118" s="175">
        <v>63</v>
      </c>
      <c r="F118" s="102"/>
      <c r="G118" s="102">
        <v>63</v>
      </c>
      <c r="H118" s="102">
        <v>65</v>
      </c>
      <c r="I118" s="103">
        <v>56</v>
      </c>
    </row>
    <row r="119" spans="1:9" x14ac:dyDescent="0.25">
      <c r="A119" s="104" t="s">
        <v>71</v>
      </c>
      <c r="B119" s="100" t="s">
        <v>4</v>
      </c>
      <c r="C119" s="198">
        <v>37</v>
      </c>
      <c r="D119" s="102" t="s">
        <v>238</v>
      </c>
      <c r="E119" s="175">
        <v>33</v>
      </c>
      <c r="F119" s="102"/>
      <c r="G119" s="102">
        <v>34</v>
      </c>
      <c r="H119" s="102">
        <v>36</v>
      </c>
      <c r="I119" s="103">
        <v>31</v>
      </c>
    </row>
    <row r="120" spans="1:9" x14ac:dyDescent="0.25">
      <c r="A120" s="104" t="s">
        <v>72</v>
      </c>
      <c r="B120" s="100" t="s">
        <v>4</v>
      </c>
      <c r="C120" s="198">
        <v>106</v>
      </c>
      <c r="D120" s="102" t="s">
        <v>238</v>
      </c>
      <c r="E120" s="175">
        <v>102</v>
      </c>
      <c r="F120" s="102"/>
      <c r="G120" s="102">
        <v>86</v>
      </c>
      <c r="H120" s="102">
        <v>75</v>
      </c>
      <c r="I120" s="103">
        <v>68</v>
      </c>
    </row>
    <row r="121" spans="1:9" x14ac:dyDescent="0.25">
      <c r="A121" s="106" t="s">
        <v>73</v>
      </c>
      <c r="B121" s="100" t="s">
        <v>4</v>
      </c>
      <c r="C121" s="198">
        <v>165</v>
      </c>
      <c r="D121" s="102" t="s">
        <v>238</v>
      </c>
      <c r="E121" s="175">
        <v>160</v>
      </c>
      <c r="F121" s="102"/>
      <c r="G121" s="102">
        <v>131</v>
      </c>
      <c r="H121" s="102">
        <v>113</v>
      </c>
      <c r="I121" s="103">
        <v>118</v>
      </c>
    </row>
    <row r="122" spans="1:9" x14ac:dyDescent="0.25">
      <c r="A122" s="199" t="s">
        <v>74</v>
      </c>
      <c r="B122" s="200" t="s">
        <v>2</v>
      </c>
      <c r="C122" s="201">
        <v>5.2</v>
      </c>
      <c r="D122" s="311" t="s">
        <v>238</v>
      </c>
      <c r="E122" s="201">
        <v>5.0999999999999996</v>
      </c>
      <c r="F122" s="202"/>
      <c r="G122" s="203">
        <v>5</v>
      </c>
      <c r="H122" s="204">
        <v>5</v>
      </c>
      <c r="I122" s="204">
        <v>5</v>
      </c>
    </row>
    <row r="123" spans="1:9" ht="13.5" customHeight="1" x14ac:dyDescent="0.25">
      <c r="A123" s="507" t="s">
        <v>240</v>
      </c>
      <c r="B123" s="508"/>
      <c r="C123" s="508"/>
      <c r="D123" s="508"/>
      <c r="E123" s="508"/>
      <c r="F123" s="508"/>
      <c r="G123" s="508"/>
      <c r="H123" s="508"/>
      <c r="I123" s="508"/>
    </row>
    <row r="124" spans="1:9" ht="7" customHeight="1" thickBot="1" x14ac:dyDescent="0.3">
      <c r="A124" s="395"/>
      <c r="B124" s="396"/>
      <c r="C124" s="396"/>
      <c r="D124" s="396"/>
      <c r="E124" s="396"/>
      <c r="F124" s="396"/>
      <c r="G124" s="396"/>
      <c r="H124" s="396"/>
      <c r="I124" s="396"/>
    </row>
    <row r="125" spans="1:9" ht="16" customHeight="1" x14ac:dyDescent="0.25">
      <c r="A125" s="552" t="s">
        <v>198</v>
      </c>
      <c r="B125" s="408"/>
      <c r="C125" s="408"/>
      <c r="D125" s="408"/>
      <c r="E125" s="408"/>
      <c r="F125" s="408"/>
      <c r="G125" s="408"/>
      <c r="H125" s="408"/>
      <c r="I125" s="408"/>
    </row>
    <row r="126" spans="1:9" x14ac:dyDescent="0.25">
      <c r="A126" s="546" t="s">
        <v>75</v>
      </c>
      <c r="B126" s="547" t="s">
        <v>3</v>
      </c>
      <c r="C126" s="548" t="s">
        <v>239</v>
      </c>
      <c r="D126" s="324"/>
      <c r="E126" s="549">
        <v>1152490</v>
      </c>
      <c r="F126" s="321"/>
      <c r="G126" s="549">
        <v>1079009.6370000001</v>
      </c>
      <c r="H126" s="550">
        <v>1098745.3829999994</v>
      </c>
      <c r="I126" s="551">
        <v>1028019.8830000001</v>
      </c>
    </row>
    <row r="127" spans="1:9" x14ac:dyDescent="0.25">
      <c r="A127" s="93" t="s">
        <v>38</v>
      </c>
      <c r="B127" s="470" t="s">
        <v>3</v>
      </c>
      <c r="C127" s="471" t="s">
        <v>239</v>
      </c>
      <c r="D127" s="472"/>
      <c r="E127" s="473">
        <v>2964.7759999999998</v>
      </c>
      <c r="F127" s="474"/>
      <c r="G127" s="475">
        <v>3333.1759999999999</v>
      </c>
      <c r="H127" s="476">
        <v>4483.2299999999996</v>
      </c>
      <c r="I127" s="477">
        <v>4667.2740000000003</v>
      </c>
    </row>
    <row r="128" spans="1:9" x14ac:dyDescent="0.25">
      <c r="A128" s="93" t="s">
        <v>39</v>
      </c>
      <c r="B128" s="100" t="s">
        <v>3</v>
      </c>
      <c r="C128" s="313" t="s">
        <v>239</v>
      </c>
      <c r="D128" s="314"/>
      <c r="E128" s="175">
        <v>160751.364</v>
      </c>
      <c r="F128" s="107"/>
      <c r="G128" s="102">
        <v>154479.72700000001</v>
      </c>
      <c r="H128" s="109">
        <v>167775.63399999999</v>
      </c>
      <c r="I128" s="103">
        <v>163022.573</v>
      </c>
    </row>
    <row r="129" spans="1:9" x14ac:dyDescent="0.25">
      <c r="A129" s="98" t="s">
        <v>40</v>
      </c>
      <c r="B129" s="94" t="s">
        <v>3</v>
      </c>
      <c r="C129" s="313" t="s">
        <v>239</v>
      </c>
      <c r="D129" s="315"/>
      <c r="E129" s="174">
        <v>36145.034</v>
      </c>
      <c r="F129" s="163"/>
      <c r="G129" s="95">
        <v>36373.163</v>
      </c>
      <c r="H129" s="110">
        <v>44006.705999999998</v>
      </c>
      <c r="I129" s="96">
        <v>43426.853999999999</v>
      </c>
    </row>
    <row r="130" spans="1:9" x14ac:dyDescent="0.25">
      <c r="A130" s="93" t="s">
        <v>41</v>
      </c>
      <c r="B130" s="100" t="s">
        <v>3</v>
      </c>
      <c r="C130" s="313" t="s">
        <v>239</v>
      </c>
      <c r="D130" s="314"/>
      <c r="E130" s="175">
        <v>4702.8980000000001</v>
      </c>
      <c r="F130" s="107"/>
      <c r="G130" s="102">
        <v>4447.3500000000004</v>
      </c>
      <c r="H130" s="109">
        <v>4830.8419999999996</v>
      </c>
      <c r="I130" s="103">
        <v>4827.6139999999996</v>
      </c>
    </row>
    <row r="131" spans="1:9" x14ac:dyDescent="0.25">
      <c r="A131" s="93" t="s">
        <v>42</v>
      </c>
      <c r="B131" s="100" t="s">
        <v>3</v>
      </c>
      <c r="C131" s="313" t="s">
        <v>239</v>
      </c>
      <c r="D131" s="314"/>
      <c r="E131" s="175">
        <v>551.92899999999997</v>
      </c>
      <c r="F131" s="107"/>
      <c r="G131" s="102">
        <v>612.75300000000004</v>
      </c>
      <c r="H131" s="109">
        <v>1978.4939999999999</v>
      </c>
      <c r="I131" s="103">
        <v>1737.9090000000001</v>
      </c>
    </row>
    <row r="132" spans="1:9" x14ac:dyDescent="0.25">
      <c r="A132" s="93" t="s">
        <v>43</v>
      </c>
      <c r="B132" s="100" t="s">
        <v>3</v>
      </c>
      <c r="C132" s="313" t="s">
        <v>239</v>
      </c>
      <c r="D132" s="314"/>
      <c r="E132" s="175">
        <v>17706.705000000002</v>
      </c>
      <c r="F132" s="107"/>
      <c r="G132" s="102">
        <v>16540.223999999998</v>
      </c>
      <c r="H132" s="109">
        <v>20120.511999999999</v>
      </c>
      <c r="I132" s="103">
        <v>19648.601999999999</v>
      </c>
    </row>
    <row r="133" spans="1:9" x14ac:dyDescent="0.25">
      <c r="A133" s="93" t="s">
        <v>44</v>
      </c>
      <c r="B133" s="100" t="s">
        <v>3</v>
      </c>
      <c r="C133" s="313" t="s">
        <v>239</v>
      </c>
      <c r="D133" s="314"/>
      <c r="E133" s="175">
        <v>2213.6179999999999</v>
      </c>
      <c r="F133" s="107"/>
      <c r="G133" s="102">
        <v>2186.8119999999999</v>
      </c>
      <c r="H133" s="109">
        <v>2137.0639999999999</v>
      </c>
      <c r="I133" s="103">
        <v>2027.9110000000001</v>
      </c>
    </row>
    <row r="134" spans="1:9" x14ac:dyDescent="0.25">
      <c r="A134" s="99" t="s">
        <v>45</v>
      </c>
      <c r="B134" s="100" t="s">
        <v>3</v>
      </c>
      <c r="C134" s="313" t="s">
        <v>239</v>
      </c>
      <c r="D134" s="314"/>
      <c r="E134" s="175">
        <v>16051.228999999999</v>
      </c>
      <c r="F134" s="107"/>
      <c r="G134" s="102">
        <v>15008.03</v>
      </c>
      <c r="H134" s="109">
        <v>15994.375</v>
      </c>
      <c r="I134" s="103">
        <v>15822.849</v>
      </c>
    </row>
    <row r="135" spans="1:9" ht="21" x14ac:dyDescent="0.25">
      <c r="A135" s="99" t="s">
        <v>46</v>
      </c>
      <c r="B135" s="100" t="s">
        <v>3</v>
      </c>
      <c r="C135" s="313" t="s">
        <v>239</v>
      </c>
      <c r="D135" s="314"/>
      <c r="E135" s="175">
        <v>55380.322</v>
      </c>
      <c r="F135" s="107"/>
      <c r="G135" s="102">
        <v>56273.794000000002</v>
      </c>
      <c r="H135" s="109">
        <v>55956.834000000003</v>
      </c>
      <c r="I135" s="103">
        <v>53358.375</v>
      </c>
    </row>
    <row r="136" spans="1:9" ht="21" x14ac:dyDescent="0.25">
      <c r="A136" s="99" t="s">
        <v>47</v>
      </c>
      <c r="B136" s="100" t="s">
        <v>3</v>
      </c>
      <c r="C136" s="313" t="s">
        <v>239</v>
      </c>
      <c r="D136" s="314"/>
      <c r="E136" s="175">
        <v>420.57799999999997</v>
      </c>
      <c r="F136" s="107"/>
      <c r="G136" s="102">
        <v>446.14</v>
      </c>
      <c r="H136" s="109">
        <v>557.13199999999995</v>
      </c>
      <c r="I136" s="103">
        <v>496.00200000000001</v>
      </c>
    </row>
    <row r="137" spans="1:9" x14ac:dyDescent="0.25">
      <c r="A137" s="106" t="s">
        <v>48</v>
      </c>
      <c r="B137" s="100" t="s">
        <v>3</v>
      </c>
      <c r="C137" s="313" t="s">
        <v>239</v>
      </c>
      <c r="D137" s="314"/>
      <c r="E137" s="175">
        <v>41718.182000000001</v>
      </c>
      <c r="F137" s="107"/>
      <c r="G137" s="102">
        <v>38944.487999999998</v>
      </c>
      <c r="H137" s="109">
        <v>36488.43</v>
      </c>
      <c r="I137" s="103">
        <v>37658.025999999998</v>
      </c>
    </row>
    <row r="138" spans="1:9" x14ac:dyDescent="0.25">
      <c r="A138" s="105" t="s">
        <v>49</v>
      </c>
      <c r="B138" s="100" t="s">
        <v>3</v>
      </c>
      <c r="C138" s="313" t="s">
        <v>239</v>
      </c>
      <c r="D138" s="314"/>
      <c r="E138" s="175">
        <v>46478.38</v>
      </c>
      <c r="F138" s="107"/>
      <c r="G138" s="102">
        <v>46353.565000000002</v>
      </c>
      <c r="H138" s="109">
        <v>50818.934000000001</v>
      </c>
      <c r="I138" s="103">
        <v>50853.347999999998</v>
      </c>
    </row>
    <row r="139" spans="1:9" x14ac:dyDescent="0.25">
      <c r="A139" s="99" t="s">
        <v>50</v>
      </c>
      <c r="B139" s="100" t="s">
        <v>3</v>
      </c>
      <c r="C139" s="313" t="s">
        <v>239</v>
      </c>
      <c r="D139" s="314"/>
      <c r="E139" s="175">
        <v>34519.527999999998</v>
      </c>
      <c r="F139" s="107"/>
      <c r="G139" s="102">
        <v>35906.887999999999</v>
      </c>
      <c r="H139" s="109">
        <v>35977.807999999997</v>
      </c>
      <c r="I139" s="103">
        <v>37532.542999999998</v>
      </c>
    </row>
    <row r="140" spans="1:9" x14ac:dyDescent="0.25">
      <c r="A140" s="105" t="s">
        <v>51</v>
      </c>
      <c r="B140" s="100" t="s">
        <v>3</v>
      </c>
      <c r="C140" s="313" t="s">
        <v>239</v>
      </c>
      <c r="D140" s="314"/>
      <c r="E140" s="175">
        <v>7706.55</v>
      </c>
      <c r="F140" s="107"/>
      <c r="G140" s="102">
        <v>2698.645</v>
      </c>
      <c r="H140" s="109">
        <v>795.42100000000005</v>
      </c>
      <c r="I140" s="103">
        <v>867.53599999999994</v>
      </c>
    </row>
    <row r="141" spans="1:9" ht="21" x14ac:dyDescent="0.25">
      <c r="A141" s="98" t="s">
        <v>52</v>
      </c>
      <c r="B141" s="94" t="s">
        <v>3</v>
      </c>
      <c r="C141" s="313" t="s">
        <v>239</v>
      </c>
      <c r="D141" s="315"/>
      <c r="E141" s="174">
        <v>62411.135000000002</v>
      </c>
      <c r="F141" s="163"/>
      <c r="G141" s="95">
        <v>55274.766000000003</v>
      </c>
      <c r="H141" s="110">
        <v>54302.875</v>
      </c>
      <c r="I141" s="96">
        <v>48932.754000000001</v>
      </c>
    </row>
    <row r="142" spans="1:9" ht="21" x14ac:dyDescent="0.25">
      <c r="A142" s="98" t="s">
        <v>53</v>
      </c>
      <c r="B142" s="94" t="s">
        <v>3</v>
      </c>
      <c r="C142" s="313" t="s">
        <v>239</v>
      </c>
      <c r="D142" s="315"/>
      <c r="E142" s="174">
        <v>5410.4960000000001</v>
      </c>
      <c r="F142" s="163"/>
      <c r="G142" s="95">
        <v>4425.3029999999999</v>
      </c>
      <c r="H142" s="110">
        <v>4077.866</v>
      </c>
      <c r="I142" s="96">
        <v>3757.0140000000001</v>
      </c>
    </row>
    <row r="143" spans="1:9" ht="21" x14ac:dyDescent="0.25">
      <c r="A143" s="98" t="s">
        <v>54</v>
      </c>
      <c r="B143" s="94" t="s">
        <v>3</v>
      </c>
      <c r="C143" s="313" t="s">
        <v>239</v>
      </c>
      <c r="D143" s="315"/>
      <c r="E143" s="174">
        <v>4285.8190000000004</v>
      </c>
      <c r="F143" s="163"/>
      <c r="G143" s="95">
        <v>4509.9610000000002</v>
      </c>
      <c r="H143" s="110">
        <v>4435.3860000000004</v>
      </c>
      <c r="I143" s="96">
        <v>4673.2690000000002</v>
      </c>
    </row>
    <row r="144" spans="1:9" x14ac:dyDescent="0.25">
      <c r="A144" s="105" t="s">
        <v>55</v>
      </c>
      <c r="B144" s="100" t="s">
        <v>3</v>
      </c>
      <c r="C144" s="313" t="s">
        <v>239</v>
      </c>
      <c r="D144" s="314"/>
      <c r="E144" s="175">
        <v>10383.233</v>
      </c>
      <c r="F144" s="107"/>
      <c r="G144" s="102">
        <v>10801.81</v>
      </c>
      <c r="H144" s="109">
        <v>13708.861000000001</v>
      </c>
      <c r="I144" s="103">
        <v>12462.341</v>
      </c>
    </row>
    <row r="145" spans="1:9" x14ac:dyDescent="0.25">
      <c r="A145" s="99" t="s">
        <v>56</v>
      </c>
      <c r="B145" s="100" t="s">
        <v>3</v>
      </c>
      <c r="C145" s="313" t="s">
        <v>239</v>
      </c>
      <c r="D145" s="314"/>
      <c r="E145" s="175">
        <v>10508.208000000001</v>
      </c>
      <c r="F145" s="107"/>
      <c r="G145" s="102">
        <v>10481.442999999999</v>
      </c>
      <c r="H145" s="109">
        <v>9088.6779999999999</v>
      </c>
      <c r="I145" s="103">
        <v>8585.9490000000005</v>
      </c>
    </row>
    <row r="146" spans="1:9" x14ac:dyDescent="0.25">
      <c r="A146" s="105" t="s">
        <v>57</v>
      </c>
      <c r="B146" s="100" t="s">
        <v>3</v>
      </c>
      <c r="C146" s="313" t="s">
        <v>239</v>
      </c>
      <c r="D146" s="314"/>
      <c r="E146" s="175">
        <v>20480.189999999999</v>
      </c>
      <c r="F146" s="107"/>
      <c r="G146" s="102">
        <v>21082.99</v>
      </c>
      <c r="H146" s="109">
        <v>22912.993999999999</v>
      </c>
      <c r="I146" s="103">
        <v>21557.467000000001</v>
      </c>
    </row>
    <row r="147" spans="1:9" x14ac:dyDescent="0.25">
      <c r="A147" s="105" t="s">
        <v>58</v>
      </c>
      <c r="B147" s="100" t="s">
        <v>3</v>
      </c>
      <c r="C147" s="313" t="s">
        <v>239</v>
      </c>
      <c r="D147" s="314"/>
      <c r="E147" s="175">
        <v>78999.657999999996</v>
      </c>
      <c r="F147" s="107"/>
      <c r="G147" s="102">
        <v>75030.361999999994</v>
      </c>
      <c r="H147" s="109">
        <v>74314.25</v>
      </c>
      <c r="I147" s="103">
        <v>72536.665999999997</v>
      </c>
    </row>
    <row r="148" spans="1:9" x14ac:dyDescent="0.25">
      <c r="A148" s="105" t="s">
        <v>59</v>
      </c>
      <c r="B148" s="100" t="s">
        <v>3</v>
      </c>
      <c r="C148" s="313" t="s">
        <v>239</v>
      </c>
      <c r="D148" s="314"/>
      <c r="E148" s="175">
        <v>12005.106</v>
      </c>
      <c r="F148" s="107"/>
      <c r="G148" s="102">
        <v>11671.972</v>
      </c>
      <c r="H148" s="109">
        <v>13198.567999999999</v>
      </c>
      <c r="I148" s="103">
        <v>12282.634</v>
      </c>
    </row>
    <row r="149" spans="1:9" x14ac:dyDescent="0.25">
      <c r="A149" s="105" t="s">
        <v>60</v>
      </c>
      <c r="B149" s="100" t="s">
        <v>3</v>
      </c>
      <c r="C149" s="313" t="s">
        <v>239</v>
      </c>
      <c r="D149" s="314"/>
      <c r="E149" s="175">
        <v>127120.461</v>
      </c>
      <c r="F149" s="107"/>
      <c r="G149" s="102">
        <v>113004.905</v>
      </c>
      <c r="H149" s="109">
        <v>108573.113</v>
      </c>
      <c r="I149" s="103">
        <v>90308.637000000002</v>
      </c>
    </row>
    <row r="150" spans="1:9" x14ac:dyDescent="0.25">
      <c r="A150" s="105" t="s">
        <v>61</v>
      </c>
      <c r="B150" s="100" t="s">
        <v>3</v>
      </c>
      <c r="C150" s="313" t="s">
        <v>239</v>
      </c>
      <c r="D150" s="314"/>
      <c r="E150" s="175">
        <v>186046.24100000001</v>
      </c>
      <c r="F150" s="107"/>
      <c r="G150" s="102">
        <v>167205.44899999999</v>
      </c>
      <c r="H150" s="109">
        <v>168383.883</v>
      </c>
      <c r="I150" s="103">
        <v>154522.43</v>
      </c>
    </row>
    <row r="151" spans="1:9" x14ac:dyDescent="0.25">
      <c r="A151" s="105" t="s">
        <v>62</v>
      </c>
      <c r="B151" s="100" t="s">
        <v>3</v>
      </c>
      <c r="C151" s="313" t="s">
        <v>239</v>
      </c>
      <c r="D151" s="314"/>
      <c r="E151" s="175">
        <v>79501.962</v>
      </c>
      <c r="F151" s="107"/>
      <c r="G151" s="102">
        <v>72437.070000000007</v>
      </c>
      <c r="H151" s="109">
        <v>67868.623999999996</v>
      </c>
      <c r="I151" s="103">
        <v>61401.642</v>
      </c>
    </row>
    <row r="152" spans="1:9" x14ac:dyDescent="0.25">
      <c r="A152" s="99" t="s">
        <v>63</v>
      </c>
      <c r="B152" s="100" t="s">
        <v>3</v>
      </c>
      <c r="C152" s="313" t="s">
        <v>239</v>
      </c>
      <c r="D152" s="314"/>
      <c r="E152" s="175">
        <v>16640.665000000001</v>
      </c>
      <c r="F152" s="107"/>
      <c r="G152" s="102">
        <v>17486.456999999999</v>
      </c>
      <c r="H152" s="109">
        <v>18391.311000000002</v>
      </c>
      <c r="I152" s="103">
        <v>17297.744999999999</v>
      </c>
    </row>
    <row r="153" spans="1:9" x14ac:dyDescent="0.25">
      <c r="A153" s="99" t="s">
        <v>64</v>
      </c>
      <c r="B153" s="100" t="s">
        <v>3</v>
      </c>
      <c r="C153" s="313" t="s">
        <v>239</v>
      </c>
      <c r="D153" s="314"/>
      <c r="E153" s="175">
        <v>17455.593000000001</v>
      </c>
      <c r="F153" s="107"/>
      <c r="G153" s="102">
        <v>16578.682000000001</v>
      </c>
      <c r="H153" s="109">
        <v>16234.575000000001</v>
      </c>
      <c r="I153" s="103">
        <v>14948.392</v>
      </c>
    </row>
    <row r="154" spans="1:9" x14ac:dyDescent="0.25">
      <c r="A154" s="105" t="s">
        <v>65</v>
      </c>
      <c r="B154" s="100" t="s">
        <v>3</v>
      </c>
      <c r="C154" s="313" t="s">
        <v>239</v>
      </c>
      <c r="D154" s="314"/>
      <c r="E154" s="175">
        <v>99.397000000000006</v>
      </c>
      <c r="F154" s="107"/>
      <c r="G154" s="102">
        <v>98.34</v>
      </c>
      <c r="H154" s="109">
        <v>75.546000000000006</v>
      </c>
      <c r="I154" s="103">
        <v>75.028000000000006</v>
      </c>
    </row>
    <row r="155" spans="1:9" x14ac:dyDescent="0.25">
      <c r="A155" s="105" t="s">
        <v>66</v>
      </c>
      <c r="B155" s="100" t="s">
        <v>3</v>
      </c>
      <c r="C155" s="313" t="s">
        <v>239</v>
      </c>
      <c r="D155" s="314"/>
      <c r="E155" s="175">
        <v>5976.7489999999998</v>
      </c>
      <c r="F155" s="107"/>
      <c r="G155" s="102">
        <v>5488.174</v>
      </c>
      <c r="H155" s="109">
        <v>5937.1980000000003</v>
      </c>
      <c r="I155" s="103">
        <v>5500.0320000000002</v>
      </c>
    </row>
    <row r="156" spans="1:9" x14ac:dyDescent="0.25">
      <c r="A156" s="105" t="s">
        <v>67</v>
      </c>
      <c r="B156" s="100" t="s">
        <v>3</v>
      </c>
      <c r="C156" s="313" t="s">
        <v>239</v>
      </c>
      <c r="D156" s="314"/>
      <c r="E156" s="175">
        <v>30953.142</v>
      </c>
      <c r="F156" s="107"/>
      <c r="G156" s="102">
        <v>29464.271000000001</v>
      </c>
      <c r="H156" s="109">
        <v>28452.016</v>
      </c>
      <c r="I156" s="103">
        <v>24266.287</v>
      </c>
    </row>
    <row r="157" spans="1:9" x14ac:dyDescent="0.25">
      <c r="A157" s="105" t="s">
        <v>68</v>
      </c>
      <c r="B157" s="100" t="s">
        <v>3</v>
      </c>
      <c r="C157" s="313" t="s">
        <v>239</v>
      </c>
      <c r="D157" s="314"/>
      <c r="E157" s="175">
        <v>19355.228999999999</v>
      </c>
      <c r="F157" s="107"/>
      <c r="G157" s="102">
        <v>18279.423999999999</v>
      </c>
      <c r="H157" s="109">
        <v>16913.811000000002</v>
      </c>
      <c r="I157" s="103">
        <v>14557.076999999999</v>
      </c>
    </row>
    <row r="158" spans="1:9" x14ac:dyDescent="0.25">
      <c r="A158" s="105" t="s">
        <v>69</v>
      </c>
      <c r="B158" s="100" t="s">
        <v>3</v>
      </c>
      <c r="C158" s="313" t="s">
        <v>239</v>
      </c>
      <c r="D158" s="314"/>
      <c r="E158" s="175">
        <v>9067.9930000000004</v>
      </c>
      <c r="F158" s="107"/>
      <c r="G158" s="102">
        <v>7955.2759999999998</v>
      </c>
      <c r="H158" s="109">
        <v>8426.9369999999999</v>
      </c>
      <c r="I158" s="103">
        <v>6991.6890000000003</v>
      </c>
    </row>
    <row r="159" spans="1:9" x14ac:dyDescent="0.25">
      <c r="A159" s="99" t="s">
        <v>70</v>
      </c>
      <c r="B159" s="100" t="s">
        <v>3</v>
      </c>
      <c r="C159" s="313" t="s">
        <v>239</v>
      </c>
      <c r="D159" s="314"/>
      <c r="E159" s="175">
        <v>1584.2159999999999</v>
      </c>
      <c r="F159" s="107"/>
      <c r="G159" s="102">
        <v>1843.4179999999999</v>
      </c>
      <c r="H159" s="109">
        <v>1384.3689999999999</v>
      </c>
      <c r="I159" s="103">
        <v>1233.663</v>
      </c>
    </row>
    <row r="160" spans="1:9" x14ac:dyDescent="0.25">
      <c r="A160" s="105" t="s">
        <v>71</v>
      </c>
      <c r="B160" s="100" t="s">
        <v>3</v>
      </c>
      <c r="C160" s="313" t="s">
        <v>239</v>
      </c>
      <c r="D160" s="314"/>
      <c r="E160" s="175">
        <v>3879.7579999999998</v>
      </c>
      <c r="F160" s="107"/>
      <c r="G160" s="102">
        <v>3779.348</v>
      </c>
      <c r="H160" s="109">
        <v>2272.6999999999998</v>
      </c>
      <c r="I160" s="103">
        <v>1590.992</v>
      </c>
    </row>
    <row r="161" spans="1:9" x14ac:dyDescent="0.25">
      <c r="A161" s="105" t="s">
        <v>72</v>
      </c>
      <c r="B161" s="100" t="s">
        <v>3</v>
      </c>
      <c r="C161" s="313" t="s">
        <v>239</v>
      </c>
      <c r="D161" s="314"/>
      <c r="E161" s="175">
        <v>16162.916999999999</v>
      </c>
      <c r="F161" s="107"/>
      <c r="G161" s="102">
        <v>13075.633</v>
      </c>
      <c r="H161" s="109">
        <v>12958.575000000001</v>
      </c>
      <c r="I161" s="103">
        <v>10369.295</v>
      </c>
    </row>
    <row r="162" spans="1:9" x14ac:dyDescent="0.25">
      <c r="A162" s="105" t="s">
        <v>73</v>
      </c>
      <c r="B162" s="100" t="s">
        <v>3</v>
      </c>
      <c r="C162" s="313" t="s">
        <v>239</v>
      </c>
      <c r="D162" s="314"/>
      <c r="E162" s="175">
        <v>6851.04</v>
      </c>
      <c r="F162" s="107"/>
      <c r="G162" s="102">
        <v>5429.8280000000004</v>
      </c>
      <c r="H162" s="109">
        <v>4911.8310000000001</v>
      </c>
      <c r="I162" s="103">
        <v>4221.4639999999999</v>
      </c>
    </row>
    <row r="163" spans="1:9" ht="11" thickBot="1" x14ac:dyDescent="0.3">
      <c r="A163" s="206" t="s">
        <v>74</v>
      </c>
      <c r="B163" s="207" t="s">
        <v>2</v>
      </c>
      <c r="C163" s="208" t="s">
        <v>239</v>
      </c>
      <c r="D163" s="317"/>
      <c r="E163" s="208">
        <v>2.2000000000000002</v>
      </c>
      <c r="F163" s="209"/>
      <c r="G163" s="210">
        <v>2.3288018653175975</v>
      </c>
      <c r="H163" s="210">
        <v>2.3288018653175975</v>
      </c>
      <c r="I163" s="210">
        <v>2.3288018653175975</v>
      </c>
    </row>
    <row r="164" spans="1:9" x14ac:dyDescent="0.25">
      <c r="A164" s="507" t="s">
        <v>242</v>
      </c>
      <c r="B164" s="396"/>
      <c r="C164" s="396"/>
      <c r="D164" s="396"/>
      <c r="E164" s="396"/>
      <c r="F164" s="396"/>
      <c r="G164" s="396"/>
      <c r="H164" s="396"/>
      <c r="I164" s="396"/>
    </row>
    <row r="165" spans="1:9" ht="7" customHeight="1" thickBot="1" x14ac:dyDescent="0.3">
      <c r="A165" s="395"/>
      <c r="B165" s="396"/>
      <c r="C165" s="396"/>
      <c r="D165" s="396"/>
      <c r="E165" s="396"/>
      <c r="F165" s="396"/>
      <c r="G165" s="396"/>
      <c r="H165" s="396"/>
      <c r="I165" s="396"/>
    </row>
    <row r="166" spans="1:9" ht="16" customHeight="1" x14ac:dyDescent="0.25">
      <c r="A166" s="552" t="s">
        <v>199</v>
      </c>
      <c r="B166" s="408"/>
      <c r="C166" s="408"/>
      <c r="D166" s="408"/>
      <c r="E166" s="408"/>
      <c r="F166" s="408"/>
      <c r="G166" s="408"/>
      <c r="H166" s="408"/>
      <c r="I166" s="408"/>
    </row>
    <row r="167" spans="1:9" x14ac:dyDescent="0.25">
      <c r="A167" s="546" t="s">
        <v>75</v>
      </c>
      <c r="B167" s="547" t="s">
        <v>3</v>
      </c>
      <c r="C167" s="549">
        <v>8105938.25</v>
      </c>
      <c r="D167" s="320" t="s">
        <v>238</v>
      </c>
      <c r="E167" s="549">
        <v>6689878.1659999993</v>
      </c>
      <c r="F167" s="321"/>
      <c r="G167" s="549">
        <v>5863403.2300000004</v>
      </c>
      <c r="H167" s="551">
        <v>6945153.5639999975</v>
      </c>
      <c r="I167" s="551">
        <v>6548073.675999999</v>
      </c>
    </row>
    <row r="168" spans="1:9" x14ac:dyDescent="0.25">
      <c r="A168" s="93" t="s">
        <v>38</v>
      </c>
      <c r="B168" s="470" t="s">
        <v>3</v>
      </c>
      <c r="C168" s="478">
        <v>12374.413</v>
      </c>
      <c r="D168" s="479" t="s">
        <v>238</v>
      </c>
      <c r="E168" s="477">
        <v>11806.325000000001</v>
      </c>
      <c r="F168" s="474"/>
      <c r="G168" s="475">
        <v>11894.734</v>
      </c>
      <c r="H168" s="477">
        <v>18489.361000000001</v>
      </c>
      <c r="I168" s="477">
        <v>19098.562999999998</v>
      </c>
    </row>
    <row r="169" spans="1:9" x14ac:dyDescent="0.25">
      <c r="A169" s="93" t="s">
        <v>39</v>
      </c>
      <c r="B169" s="100" t="s">
        <v>3</v>
      </c>
      <c r="C169" s="198">
        <v>874948.02599999995</v>
      </c>
      <c r="D169" s="318" t="s">
        <v>238</v>
      </c>
      <c r="E169" s="103">
        <v>747005.61499999999</v>
      </c>
      <c r="F169" s="107"/>
      <c r="G169" s="102">
        <v>661000.62699999998</v>
      </c>
      <c r="H169" s="103">
        <v>799003.31200000003</v>
      </c>
      <c r="I169" s="103">
        <v>779654.848</v>
      </c>
    </row>
    <row r="170" spans="1:9" x14ac:dyDescent="0.25">
      <c r="A170" s="98" t="s">
        <v>40</v>
      </c>
      <c r="B170" s="94" t="s">
        <v>3</v>
      </c>
      <c r="C170" s="312">
        <v>167327.277</v>
      </c>
      <c r="D170" s="319" t="s">
        <v>238</v>
      </c>
      <c r="E170" s="96">
        <v>149545.908</v>
      </c>
      <c r="F170" s="163"/>
      <c r="G170" s="95">
        <v>135600.69</v>
      </c>
      <c r="H170" s="96">
        <v>186829.00599999999</v>
      </c>
      <c r="I170" s="96">
        <v>188216.25399999999</v>
      </c>
    </row>
    <row r="171" spans="1:9" x14ac:dyDescent="0.25">
      <c r="A171" s="93" t="s">
        <v>41</v>
      </c>
      <c r="B171" s="100" t="s">
        <v>3</v>
      </c>
      <c r="C171" s="198">
        <v>21399.385999999999</v>
      </c>
      <c r="D171" s="318" t="s">
        <v>238</v>
      </c>
      <c r="E171" s="103">
        <v>18022.503000000001</v>
      </c>
      <c r="F171" s="107"/>
      <c r="G171" s="102">
        <v>15858.832</v>
      </c>
      <c r="H171" s="103">
        <v>19993.174999999999</v>
      </c>
      <c r="I171" s="103">
        <v>20785.583999999999</v>
      </c>
    </row>
    <row r="172" spans="1:9" x14ac:dyDescent="0.25">
      <c r="A172" s="93" t="s">
        <v>42</v>
      </c>
      <c r="B172" s="100" t="s">
        <v>3</v>
      </c>
      <c r="C172" s="198">
        <v>2430.299</v>
      </c>
      <c r="D172" s="318" t="s">
        <v>238</v>
      </c>
      <c r="E172" s="103">
        <v>2922.07</v>
      </c>
      <c r="F172" s="107"/>
      <c r="G172" s="102">
        <v>2982.6759999999999</v>
      </c>
      <c r="H172" s="103">
        <v>10651.428</v>
      </c>
      <c r="I172" s="103">
        <v>9607.5540000000001</v>
      </c>
    </row>
    <row r="173" spans="1:9" x14ac:dyDescent="0.25">
      <c r="A173" s="93" t="s">
        <v>43</v>
      </c>
      <c r="B173" s="100" t="s">
        <v>3</v>
      </c>
      <c r="C173" s="198">
        <v>138544.75899999999</v>
      </c>
      <c r="D173" s="318" t="s">
        <v>238</v>
      </c>
      <c r="E173" s="103">
        <v>109893.909</v>
      </c>
      <c r="F173" s="107"/>
      <c r="G173" s="102">
        <v>73089.054999999993</v>
      </c>
      <c r="H173" s="103">
        <v>117297.55</v>
      </c>
      <c r="I173" s="103">
        <v>103379.232</v>
      </c>
    </row>
    <row r="174" spans="1:9" x14ac:dyDescent="0.25">
      <c r="A174" s="93" t="s">
        <v>44</v>
      </c>
      <c r="B174" s="100" t="s">
        <v>3</v>
      </c>
      <c r="C174" s="198">
        <v>7223.6610000000001</v>
      </c>
      <c r="D174" s="318" t="s">
        <v>238</v>
      </c>
      <c r="E174" s="103">
        <v>7470.5280000000002</v>
      </c>
      <c r="F174" s="107"/>
      <c r="G174" s="102">
        <v>6602.8059999999996</v>
      </c>
      <c r="H174" s="103">
        <v>7031.8789999999999</v>
      </c>
      <c r="I174" s="103">
        <v>6247.4920000000002</v>
      </c>
    </row>
    <row r="175" spans="1:9" x14ac:dyDescent="0.25">
      <c r="A175" s="98" t="s">
        <v>45</v>
      </c>
      <c r="B175" s="94" t="s">
        <v>3</v>
      </c>
      <c r="C175" s="312">
        <v>175720.11</v>
      </c>
      <c r="D175" s="319" t="s">
        <v>238</v>
      </c>
      <c r="E175" s="96">
        <v>153634.739</v>
      </c>
      <c r="F175" s="163"/>
      <c r="G175" s="95">
        <v>145997.79300000001</v>
      </c>
      <c r="H175" s="96">
        <v>163667.427</v>
      </c>
      <c r="I175" s="96">
        <v>155075.33100000001</v>
      </c>
    </row>
    <row r="176" spans="1:9" ht="21" x14ac:dyDescent="0.25">
      <c r="A176" s="98" t="s">
        <v>46</v>
      </c>
      <c r="B176" s="94" t="s">
        <v>3</v>
      </c>
      <c r="C176" s="312">
        <v>911152.995</v>
      </c>
      <c r="D176" s="319" t="s">
        <v>238</v>
      </c>
      <c r="E176" s="96">
        <v>853909.01800000004</v>
      </c>
      <c r="F176" s="163"/>
      <c r="G176" s="95">
        <v>828447.09600000002</v>
      </c>
      <c r="H176" s="96">
        <v>895620.75800000003</v>
      </c>
      <c r="I176" s="96">
        <v>854698.23199999996</v>
      </c>
    </row>
    <row r="177" spans="1:9" ht="21" x14ac:dyDescent="0.25">
      <c r="A177" s="99" t="s">
        <v>47</v>
      </c>
      <c r="B177" s="100" t="s">
        <v>3</v>
      </c>
      <c r="C177" s="198">
        <v>4513.0150000000003</v>
      </c>
      <c r="D177" s="318" t="s">
        <v>238</v>
      </c>
      <c r="E177" s="103">
        <v>3932.674</v>
      </c>
      <c r="F177" s="107"/>
      <c r="G177" s="102">
        <v>3618.8580000000002</v>
      </c>
      <c r="H177" s="103">
        <v>4605.8580000000002</v>
      </c>
      <c r="I177" s="103">
        <v>4073.768</v>
      </c>
    </row>
    <row r="178" spans="1:9" x14ac:dyDescent="0.25">
      <c r="A178" s="106" t="s">
        <v>48</v>
      </c>
      <c r="B178" s="100" t="s">
        <v>3</v>
      </c>
      <c r="C178" s="198">
        <v>371076.58299999998</v>
      </c>
      <c r="D178" s="318" t="s">
        <v>238</v>
      </c>
      <c r="E178" s="103">
        <v>352291.788</v>
      </c>
      <c r="F178" s="107"/>
      <c r="G178" s="102">
        <v>369390.22100000002</v>
      </c>
      <c r="H178" s="103">
        <v>337017.63500000001</v>
      </c>
      <c r="I178" s="103">
        <v>316102.20299999998</v>
      </c>
    </row>
    <row r="179" spans="1:9" x14ac:dyDescent="0.25">
      <c r="A179" s="105" t="s">
        <v>49</v>
      </c>
      <c r="B179" s="100" t="s">
        <v>3</v>
      </c>
      <c r="C179" s="198">
        <v>138369.323</v>
      </c>
      <c r="D179" s="318" t="s">
        <v>238</v>
      </c>
      <c r="E179" s="103">
        <v>124137.261</v>
      </c>
      <c r="F179" s="107"/>
      <c r="G179" s="102">
        <v>113548.015</v>
      </c>
      <c r="H179" s="103">
        <v>133418.17300000001</v>
      </c>
      <c r="I179" s="103">
        <v>137942.736</v>
      </c>
    </row>
    <row r="180" spans="1:9" x14ac:dyDescent="0.25">
      <c r="A180" s="99" t="s">
        <v>50</v>
      </c>
      <c r="B180" s="100" t="s">
        <v>3</v>
      </c>
      <c r="C180" s="198">
        <v>133456.326</v>
      </c>
      <c r="D180" s="318" t="s">
        <v>238</v>
      </c>
      <c r="E180" s="103">
        <v>140645.163</v>
      </c>
      <c r="F180" s="107"/>
      <c r="G180" s="102">
        <v>138876.799</v>
      </c>
      <c r="H180" s="103">
        <v>167727.84299999999</v>
      </c>
      <c r="I180" s="103">
        <v>179844.68599999999</v>
      </c>
    </row>
    <row r="181" spans="1:9" x14ac:dyDescent="0.25">
      <c r="A181" s="105" t="s">
        <v>51</v>
      </c>
      <c r="B181" s="100" t="s">
        <v>3</v>
      </c>
      <c r="C181" s="198">
        <v>38411.61</v>
      </c>
      <c r="D181" s="318" t="s">
        <v>238</v>
      </c>
      <c r="E181" s="103">
        <v>23834.084999999999</v>
      </c>
      <c r="F181" s="107"/>
      <c r="G181" s="102">
        <v>11137.609</v>
      </c>
      <c r="H181" s="103">
        <v>7319.7950000000001</v>
      </c>
      <c r="I181" s="103">
        <v>5468.1940000000004</v>
      </c>
    </row>
    <row r="182" spans="1:9" ht="21" x14ac:dyDescent="0.25">
      <c r="A182" s="98" t="s">
        <v>52</v>
      </c>
      <c r="B182" s="94" t="s">
        <v>3</v>
      </c>
      <c r="C182" s="312">
        <v>549642.08600000001</v>
      </c>
      <c r="D182" s="319" t="s">
        <v>238</v>
      </c>
      <c r="E182" s="96">
        <v>423842.72100000002</v>
      </c>
      <c r="F182" s="163"/>
      <c r="G182" s="95">
        <v>332088.05900000001</v>
      </c>
      <c r="H182" s="96">
        <v>398548.43199999997</v>
      </c>
      <c r="I182" s="96">
        <v>360079.592</v>
      </c>
    </row>
    <row r="183" spans="1:9" ht="21" x14ac:dyDescent="0.25">
      <c r="A183" s="98" t="s">
        <v>53</v>
      </c>
      <c r="B183" s="94" t="s">
        <v>3</v>
      </c>
      <c r="C183" s="312">
        <v>37818.784</v>
      </c>
      <c r="D183" s="319" t="s">
        <v>238</v>
      </c>
      <c r="E183" s="96">
        <v>26734.14</v>
      </c>
      <c r="F183" s="163"/>
      <c r="G183" s="95">
        <v>21152.437999999998</v>
      </c>
      <c r="H183" s="96">
        <v>22539.573</v>
      </c>
      <c r="I183" s="96">
        <v>25026.268</v>
      </c>
    </row>
    <row r="184" spans="1:9" ht="21" x14ac:dyDescent="0.25">
      <c r="A184" s="98" t="s">
        <v>54</v>
      </c>
      <c r="B184" s="94" t="s">
        <v>3</v>
      </c>
      <c r="C184" s="312">
        <v>68739.133000000002</v>
      </c>
      <c r="D184" s="319" t="s">
        <v>238</v>
      </c>
      <c r="E184" s="96">
        <v>67975.175000000003</v>
      </c>
      <c r="F184" s="163"/>
      <c r="G184" s="95">
        <v>58360.082999999999</v>
      </c>
      <c r="H184" s="96">
        <v>94247.145000000004</v>
      </c>
      <c r="I184" s="96">
        <v>91483.634999999995</v>
      </c>
    </row>
    <row r="185" spans="1:9" x14ac:dyDescent="0.25">
      <c r="A185" s="105" t="s">
        <v>55</v>
      </c>
      <c r="B185" s="100" t="s">
        <v>3</v>
      </c>
      <c r="C185" s="198">
        <v>86784.37</v>
      </c>
      <c r="D185" s="318" t="s">
        <v>238</v>
      </c>
      <c r="E185" s="103">
        <v>60173.673000000003</v>
      </c>
      <c r="F185" s="107"/>
      <c r="G185" s="102">
        <v>48589.714</v>
      </c>
      <c r="H185" s="103">
        <v>123207.007</v>
      </c>
      <c r="I185" s="103">
        <v>111045.872</v>
      </c>
    </row>
    <row r="186" spans="1:9" x14ac:dyDescent="0.25">
      <c r="A186" s="99" t="s">
        <v>56</v>
      </c>
      <c r="B186" s="100" t="s">
        <v>3</v>
      </c>
      <c r="C186" s="198">
        <v>78761.717999999993</v>
      </c>
      <c r="D186" s="318" t="s">
        <v>238</v>
      </c>
      <c r="E186" s="103">
        <v>54312.406000000003</v>
      </c>
      <c r="F186" s="107"/>
      <c r="G186" s="102">
        <v>44014.726000000002</v>
      </c>
      <c r="H186" s="103">
        <v>37480.591999999997</v>
      </c>
      <c r="I186" s="103">
        <v>35291.775000000001</v>
      </c>
    </row>
    <row r="187" spans="1:9" x14ac:dyDescent="0.25">
      <c r="A187" s="105" t="s">
        <v>57</v>
      </c>
      <c r="B187" s="100" t="s">
        <v>3</v>
      </c>
      <c r="C187" s="198">
        <v>59510.847000000002</v>
      </c>
      <c r="D187" s="318" t="s">
        <v>238</v>
      </c>
      <c r="E187" s="103">
        <v>54298.495000000003</v>
      </c>
      <c r="F187" s="107"/>
      <c r="G187" s="102">
        <v>50179.006999999998</v>
      </c>
      <c r="H187" s="103">
        <v>70568.922000000006</v>
      </c>
      <c r="I187" s="103">
        <v>63067.377</v>
      </c>
    </row>
    <row r="188" spans="1:9" x14ac:dyDescent="0.25">
      <c r="A188" s="105" t="s">
        <v>58</v>
      </c>
      <c r="B188" s="100" t="s">
        <v>3</v>
      </c>
      <c r="C188" s="198">
        <v>718545.69400000002</v>
      </c>
      <c r="D188" s="318" t="s">
        <v>238</v>
      </c>
      <c r="E188" s="103">
        <v>713290.78899999999</v>
      </c>
      <c r="F188" s="107"/>
      <c r="G188" s="102">
        <v>636990.38300000003</v>
      </c>
      <c r="H188" s="103">
        <v>649553.23699999996</v>
      </c>
      <c r="I188" s="103">
        <v>640942.17700000003</v>
      </c>
    </row>
    <row r="189" spans="1:9" x14ac:dyDescent="0.25">
      <c r="A189" s="105" t="s">
        <v>59</v>
      </c>
      <c r="B189" s="100" t="s">
        <v>3</v>
      </c>
      <c r="C189" s="198">
        <v>36211.457000000002</v>
      </c>
      <c r="D189" s="318" t="s">
        <v>238</v>
      </c>
      <c r="E189" s="103">
        <v>35439.531000000003</v>
      </c>
      <c r="F189" s="107"/>
      <c r="G189" s="102">
        <v>36073.646000000001</v>
      </c>
      <c r="H189" s="103">
        <v>40931.949999999997</v>
      </c>
      <c r="I189" s="103">
        <v>38114.921999999999</v>
      </c>
    </row>
    <row r="190" spans="1:9" x14ac:dyDescent="0.25">
      <c r="A190" s="105" t="s">
        <v>60</v>
      </c>
      <c r="B190" s="100" t="s">
        <v>3</v>
      </c>
      <c r="C190" s="198">
        <v>649304.89300000004</v>
      </c>
      <c r="D190" s="318" t="s">
        <v>238</v>
      </c>
      <c r="E190" s="103">
        <v>555000.25199999998</v>
      </c>
      <c r="F190" s="107"/>
      <c r="G190" s="102">
        <v>490220.435</v>
      </c>
      <c r="H190" s="103">
        <v>528694.07200000004</v>
      </c>
      <c r="I190" s="103">
        <v>471788.73700000002</v>
      </c>
    </row>
    <row r="191" spans="1:9" x14ac:dyDescent="0.25">
      <c r="A191" s="105" t="s">
        <v>61</v>
      </c>
      <c r="B191" s="100" t="s">
        <v>3</v>
      </c>
      <c r="C191" s="198">
        <v>1136221.166</v>
      </c>
      <c r="D191" s="318" t="s">
        <v>238</v>
      </c>
      <c r="E191" s="103">
        <v>894750.28700000001</v>
      </c>
      <c r="F191" s="107"/>
      <c r="G191" s="102">
        <v>768197.43400000001</v>
      </c>
      <c r="H191" s="103">
        <v>911563.57799999998</v>
      </c>
      <c r="I191" s="103">
        <v>845251.85800000001</v>
      </c>
    </row>
    <row r="192" spans="1:9" x14ac:dyDescent="0.25">
      <c r="A192" s="105" t="s">
        <v>62</v>
      </c>
      <c r="B192" s="100" t="s">
        <v>3</v>
      </c>
      <c r="C192" s="198">
        <v>504275.99699999997</v>
      </c>
      <c r="D192" s="318" t="s">
        <v>238</v>
      </c>
      <c r="E192" s="103">
        <v>398933.125</v>
      </c>
      <c r="F192" s="107"/>
      <c r="G192" s="102">
        <v>332358.908</v>
      </c>
      <c r="H192" s="103">
        <v>365660.46799999999</v>
      </c>
      <c r="I192" s="103">
        <v>330613.94500000001</v>
      </c>
    </row>
    <row r="193" spans="1:9" x14ac:dyDescent="0.25">
      <c r="A193" s="99" t="s">
        <v>63</v>
      </c>
      <c r="B193" s="100" t="s">
        <v>3</v>
      </c>
      <c r="C193" s="198">
        <v>94462.284</v>
      </c>
      <c r="D193" s="318" t="s">
        <v>238</v>
      </c>
      <c r="E193" s="103">
        <v>68704.816000000006</v>
      </c>
      <c r="F193" s="107"/>
      <c r="G193" s="102">
        <v>64175.010999999999</v>
      </c>
      <c r="H193" s="103">
        <v>87137.391000000003</v>
      </c>
      <c r="I193" s="103">
        <v>83953.823999999993</v>
      </c>
    </row>
    <row r="194" spans="1:9" x14ac:dyDescent="0.25">
      <c r="A194" s="99" t="s">
        <v>64</v>
      </c>
      <c r="B194" s="100" t="s">
        <v>3</v>
      </c>
      <c r="C194" s="198">
        <v>91713.17</v>
      </c>
      <c r="D194" s="318" t="s">
        <v>238</v>
      </c>
      <c r="E194" s="103">
        <v>83594.873999999996</v>
      </c>
      <c r="F194" s="107"/>
      <c r="G194" s="102">
        <v>76789.055999999997</v>
      </c>
      <c r="H194" s="103">
        <v>83230.017000000007</v>
      </c>
      <c r="I194" s="103">
        <v>76159.63</v>
      </c>
    </row>
    <row r="195" spans="1:9" x14ac:dyDescent="0.25">
      <c r="A195" s="105" t="s">
        <v>65</v>
      </c>
      <c r="B195" s="100" t="s">
        <v>3</v>
      </c>
      <c r="C195" s="198">
        <v>373.42399999999998</v>
      </c>
      <c r="D195" s="318" t="s">
        <v>238</v>
      </c>
      <c r="E195" s="103">
        <v>568.34799999999996</v>
      </c>
      <c r="F195" s="107"/>
      <c r="G195" s="102">
        <v>826.33399999999995</v>
      </c>
      <c r="H195" s="103">
        <v>603.64599999999996</v>
      </c>
      <c r="I195" s="103">
        <v>563.29700000000003</v>
      </c>
    </row>
    <row r="196" spans="1:9" x14ac:dyDescent="0.25">
      <c r="A196" s="105" t="s">
        <v>66</v>
      </c>
      <c r="B196" s="100" t="s">
        <v>3</v>
      </c>
      <c r="C196" s="198">
        <v>14943.151</v>
      </c>
      <c r="D196" s="318" t="s">
        <v>238</v>
      </c>
      <c r="E196" s="103">
        <v>11072.734</v>
      </c>
      <c r="F196" s="107"/>
      <c r="G196" s="102">
        <v>9551.7340000000004</v>
      </c>
      <c r="H196" s="103">
        <v>12443.522000000001</v>
      </c>
      <c r="I196" s="103">
        <v>10783.602000000001</v>
      </c>
    </row>
    <row r="197" spans="1:9" x14ac:dyDescent="0.25">
      <c r="A197" s="105" t="s">
        <v>67</v>
      </c>
      <c r="B197" s="100" t="s">
        <v>3</v>
      </c>
      <c r="C197" s="198">
        <v>554845.13699999999</v>
      </c>
      <c r="D197" s="318" t="s">
        <v>238</v>
      </c>
      <c r="E197" s="103">
        <v>286523.57400000002</v>
      </c>
      <c r="F197" s="107"/>
      <c r="G197" s="102">
        <v>196637.06899999999</v>
      </c>
      <c r="H197" s="103">
        <v>390091.21299999999</v>
      </c>
      <c r="I197" s="103">
        <v>340997.93900000001</v>
      </c>
    </row>
    <row r="198" spans="1:9" x14ac:dyDescent="0.25">
      <c r="A198" s="105" t="s">
        <v>68</v>
      </c>
      <c r="B198" s="100" t="s">
        <v>3</v>
      </c>
      <c r="C198" s="198">
        <v>233606.35800000001</v>
      </c>
      <c r="D198" s="318" t="s">
        <v>238</v>
      </c>
      <c r="E198" s="103">
        <v>106195.45299999999</v>
      </c>
      <c r="F198" s="107"/>
      <c r="G198" s="102">
        <v>65925.535999999993</v>
      </c>
      <c r="H198" s="103">
        <v>116625.447</v>
      </c>
      <c r="I198" s="103">
        <v>112961.658</v>
      </c>
    </row>
    <row r="199" spans="1:9" x14ac:dyDescent="0.25">
      <c r="A199" s="105" t="s">
        <v>69</v>
      </c>
      <c r="B199" s="100" t="s">
        <v>3</v>
      </c>
      <c r="C199" s="198">
        <v>106869.75900000001</v>
      </c>
      <c r="D199" s="318" t="s">
        <v>238</v>
      </c>
      <c r="E199" s="103">
        <v>91721.733999999997</v>
      </c>
      <c r="F199" s="107"/>
      <c r="G199" s="102">
        <v>69500.567999999999</v>
      </c>
      <c r="H199" s="103">
        <v>84651.966</v>
      </c>
      <c r="I199" s="103">
        <v>75785.025999999998</v>
      </c>
    </row>
    <row r="200" spans="1:9" x14ac:dyDescent="0.25">
      <c r="A200" s="99" t="s">
        <v>70</v>
      </c>
      <c r="B200" s="100" t="s">
        <v>3</v>
      </c>
      <c r="C200" s="198">
        <v>20627.868999999999</v>
      </c>
      <c r="D200" s="318" t="s">
        <v>238</v>
      </c>
      <c r="E200" s="103">
        <v>9746.8889999999992</v>
      </c>
      <c r="F200" s="107"/>
      <c r="G200" s="102">
        <v>7488.2110000000002</v>
      </c>
      <c r="H200" s="103">
        <v>9567.9220000000005</v>
      </c>
      <c r="I200" s="103">
        <v>7890.2719999999999</v>
      </c>
    </row>
    <row r="201" spans="1:9" x14ac:dyDescent="0.25">
      <c r="A201" s="105" t="s">
        <v>71</v>
      </c>
      <c r="B201" s="100" t="s">
        <v>3</v>
      </c>
      <c r="C201" s="198">
        <v>16614.467000000001</v>
      </c>
      <c r="D201" s="318" t="s">
        <v>238</v>
      </c>
      <c r="E201" s="103">
        <v>14837.55</v>
      </c>
      <c r="F201" s="107"/>
      <c r="G201" s="102">
        <v>13235.47</v>
      </c>
      <c r="H201" s="103">
        <v>8362.8109999999997</v>
      </c>
      <c r="I201" s="103">
        <v>7971.1570000000002</v>
      </c>
    </row>
    <row r="202" spans="1:9" x14ac:dyDescent="0.25">
      <c r="A202" s="105" t="s">
        <v>72</v>
      </c>
      <c r="B202" s="100" t="s">
        <v>3</v>
      </c>
      <c r="C202" s="198">
        <v>24769.593000000001</v>
      </c>
      <c r="D202" s="318" t="s">
        <v>238</v>
      </c>
      <c r="E202" s="103">
        <v>12248.624</v>
      </c>
      <c r="F202" s="107"/>
      <c r="G202" s="102">
        <v>8514.8050000000003</v>
      </c>
      <c r="H202" s="103">
        <v>24536.776999999998</v>
      </c>
      <c r="I202" s="103">
        <v>22248.291000000001</v>
      </c>
    </row>
    <row r="203" spans="1:9" x14ac:dyDescent="0.25">
      <c r="A203" s="105" t="s">
        <v>73</v>
      </c>
      <c r="B203" s="100" t="s">
        <v>3</v>
      </c>
      <c r="C203" s="198">
        <v>24349.11</v>
      </c>
      <c r="D203" s="318" t="s">
        <v>238</v>
      </c>
      <c r="E203" s="103">
        <v>20861.39</v>
      </c>
      <c r="F203" s="107"/>
      <c r="G203" s="102">
        <v>14488.791999999999</v>
      </c>
      <c r="H203" s="103">
        <v>16234.675999999999</v>
      </c>
      <c r="I203" s="103">
        <v>15858.145</v>
      </c>
    </row>
    <row r="204" spans="1:9" ht="11" thickBot="1" x14ac:dyDescent="0.3">
      <c r="A204" s="206" t="s">
        <v>74</v>
      </c>
      <c r="B204" s="207" t="s">
        <v>2</v>
      </c>
      <c r="C204" s="328">
        <v>1.5</v>
      </c>
      <c r="D204" s="327" t="s">
        <v>238</v>
      </c>
      <c r="E204" s="208">
        <v>1.6</v>
      </c>
      <c r="F204" s="209"/>
      <c r="G204" s="210">
        <v>1.6</v>
      </c>
      <c r="H204" s="210">
        <v>1.7</v>
      </c>
      <c r="I204" s="208">
        <v>2</v>
      </c>
    </row>
    <row r="205" spans="1:9" ht="13.5" customHeight="1" x14ac:dyDescent="0.25">
      <c r="A205" s="395" t="s">
        <v>240</v>
      </c>
      <c r="B205" s="396"/>
      <c r="C205" s="396"/>
      <c r="D205" s="396"/>
      <c r="E205" s="396"/>
      <c r="F205" s="396"/>
      <c r="G205" s="396"/>
      <c r="H205" s="396"/>
      <c r="I205" s="396"/>
    </row>
    <row r="206" spans="1:9" ht="7" customHeight="1" thickBot="1" x14ac:dyDescent="0.3">
      <c r="A206" s="395"/>
      <c r="B206" s="396"/>
      <c r="C206" s="396"/>
      <c r="D206" s="396"/>
      <c r="E206" s="396"/>
      <c r="F206" s="396"/>
      <c r="G206" s="396"/>
      <c r="H206" s="396"/>
      <c r="I206" s="396"/>
    </row>
    <row r="207" spans="1:9" ht="16" customHeight="1" x14ac:dyDescent="0.25">
      <c r="A207" s="552" t="s">
        <v>200</v>
      </c>
      <c r="B207" s="408"/>
      <c r="C207" s="408"/>
      <c r="D207" s="408"/>
      <c r="E207" s="408"/>
      <c r="F207" s="408"/>
      <c r="G207" s="408"/>
      <c r="H207" s="408"/>
      <c r="I207" s="408"/>
    </row>
    <row r="208" spans="1:9" x14ac:dyDescent="0.25">
      <c r="A208" s="546" t="s">
        <v>75</v>
      </c>
      <c r="B208" s="547" t="s">
        <v>3</v>
      </c>
      <c r="C208" s="548" t="s">
        <v>239</v>
      </c>
      <c r="D208" s="324"/>
      <c r="E208" s="562">
        <v>2509602.5380000002</v>
      </c>
      <c r="F208" s="321"/>
      <c r="G208" s="561">
        <f>SUM(G209:G244)</f>
        <v>2165896.4400000004</v>
      </c>
      <c r="H208" s="560">
        <f>SUM(H209:H244)</f>
        <v>2507686.6349999998</v>
      </c>
      <c r="I208" s="551">
        <f>SUM(I209:I244)</f>
        <v>2351698.6080000005</v>
      </c>
    </row>
    <row r="209" spans="1:9" x14ac:dyDescent="0.25">
      <c r="A209" s="93" t="s">
        <v>38</v>
      </c>
      <c r="B209" s="470" t="s">
        <v>3</v>
      </c>
      <c r="C209" s="471" t="s">
        <v>239</v>
      </c>
      <c r="D209" s="472"/>
      <c r="E209" s="473">
        <v>4693.3710000000001</v>
      </c>
      <c r="F209" s="474"/>
      <c r="G209" s="474">
        <v>4740.6490000000003</v>
      </c>
      <c r="H209" s="480">
        <v>6812.0259999999998</v>
      </c>
      <c r="I209" s="477">
        <v>7148.674</v>
      </c>
    </row>
    <row r="210" spans="1:9" x14ac:dyDescent="0.25">
      <c r="A210" s="93" t="s">
        <v>39</v>
      </c>
      <c r="B210" s="100" t="s">
        <v>3</v>
      </c>
      <c r="C210" s="313" t="s">
        <v>239</v>
      </c>
      <c r="D210" s="314"/>
      <c r="E210" s="175">
        <v>303534.17</v>
      </c>
      <c r="F210" s="107"/>
      <c r="G210" s="102">
        <v>268707.69199999998</v>
      </c>
      <c r="H210" s="101">
        <v>326802.00199999998</v>
      </c>
      <c r="I210" s="103">
        <v>321657.467</v>
      </c>
    </row>
    <row r="211" spans="1:9" x14ac:dyDescent="0.25">
      <c r="A211" s="98" t="s">
        <v>40</v>
      </c>
      <c r="B211" s="94" t="s">
        <v>3</v>
      </c>
      <c r="C211" s="313" t="s">
        <v>239</v>
      </c>
      <c r="D211" s="315"/>
      <c r="E211" s="174">
        <v>61009.21</v>
      </c>
      <c r="F211" s="163"/>
      <c r="G211" s="95">
        <v>54738.675999999999</v>
      </c>
      <c r="H211" s="97">
        <v>76973.013999999996</v>
      </c>
      <c r="I211" s="96">
        <v>78364.759999999995</v>
      </c>
    </row>
    <row r="212" spans="1:9" x14ac:dyDescent="0.25">
      <c r="A212" s="93" t="s">
        <v>41</v>
      </c>
      <c r="B212" s="100" t="s">
        <v>3</v>
      </c>
      <c r="C212" s="313" t="s">
        <v>239</v>
      </c>
      <c r="D212" s="314"/>
      <c r="E212" s="175">
        <v>7592.5789999999997</v>
      </c>
      <c r="F212" s="107"/>
      <c r="G212" s="102">
        <v>7143.4939999999997</v>
      </c>
      <c r="H212" s="101">
        <v>9005.4210000000003</v>
      </c>
      <c r="I212" s="103">
        <v>9590.7929999999997</v>
      </c>
    </row>
    <row r="213" spans="1:9" x14ac:dyDescent="0.25">
      <c r="A213" s="93" t="s">
        <v>42</v>
      </c>
      <c r="B213" s="100" t="s">
        <v>3</v>
      </c>
      <c r="C213" s="313" t="s">
        <v>239</v>
      </c>
      <c r="D213" s="314"/>
      <c r="E213" s="175">
        <v>1027.3620000000001</v>
      </c>
      <c r="F213" s="107"/>
      <c r="G213" s="102">
        <v>721.96699999999998</v>
      </c>
      <c r="H213" s="101">
        <v>3101.7530000000002</v>
      </c>
      <c r="I213" s="103">
        <v>3131.6170000000002</v>
      </c>
    </row>
    <row r="214" spans="1:9" x14ac:dyDescent="0.25">
      <c r="A214" s="93" t="s">
        <v>43</v>
      </c>
      <c r="B214" s="100" t="s">
        <v>3</v>
      </c>
      <c r="C214" s="313" t="s">
        <v>239</v>
      </c>
      <c r="D214" s="314"/>
      <c r="E214" s="175">
        <v>31426.99</v>
      </c>
      <c r="F214" s="107"/>
      <c r="G214" s="102">
        <v>22393.327000000001</v>
      </c>
      <c r="H214" s="101">
        <v>35394.705999999998</v>
      </c>
      <c r="I214" s="103">
        <v>31601.201000000001</v>
      </c>
    </row>
    <row r="215" spans="1:9" x14ac:dyDescent="0.25">
      <c r="A215" s="93" t="s">
        <v>44</v>
      </c>
      <c r="B215" s="100" t="s">
        <v>3</v>
      </c>
      <c r="C215" s="313" t="s">
        <v>239</v>
      </c>
      <c r="D215" s="314"/>
      <c r="E215" s="175">
        <v>3721.36</v>
      </c>
      <c r="F215" s="107"/>
      <c r="G215" s="102">
        <v>3360.681</v>
      </c>
      <c r="H215" s="101">
        <v>3374.5520000000001</v>
      </c>
      <c r="I215" s="103">
        <v>3149.9670000000001</v>
      </c>
    </row>
    <row r="216" spans="1:9" x14ac:dyDescent="0.25">
      <c r="A216" s="98" t="s">
        <v>45</v>
      </c>
      <c r="B216" s="94" t="s">
        <v>3</v>
      </c>
      <c r="C216" s="313" t="s">
        <v>239</v>
      </c>
      <c r="D216" s="314"/>
      <c r="E216" s="174">
        <v>29197.177</v>
      </c>
      <c r="F216" s="163"/>
      <c r="G216" s="95">
        <v>24168.878000000001</v>
      </c>
      <c r="H216" s="97">
        <v>35070.648999999998</v>
      </c>
      <c r="I216" s="96">
        <v>32587.384999999998</v>
      </c>
    </row>
    <row r="217" spans="1:9" ht="21" x14ac:dyDescent="0.25">
      <c r="A217" s="98" t="s">
        <v>46</v>
      </c>
      <c r="B217" s="94" t="s">
        <v>3</v>
      </c>
      <c r="C217" s="313" t="s">
        <v>239</v>
      </c>
      <c r="D217" s="314"/>
      <c r="E217" s="174">
        <v>92301.221000000005</v>
      </c>
      <c r="F217" s="163"/>
      <c r="G217" s="95">
        <v>99937.892000000007</v>
      </c>
      <c r="H217" s="97">
        <v>112927.39599999999</v>
      </c>
      <c r="I217" s="96">
        <v>108434.482</v>
      </c>
    </row>
    <row r="218" spans="1:9" ht="21" x14ac:dyDescent="0.25">
      <c r="A218" s="98" t="s">
        <v>47</v>
      </c>
      <c r="B218" s="94" t="s">
        <v>3</v>
      </c>
      <c r="C218" s="313" t="s">
        <v>239</v>
      </c>
      <c r="D218" s="314"/>
      <c r="E218" s="174">
        <v>760.84699999999998</v>
      </c>
      <c r="F218" s="163"/>
      <c r="G218" s="95">
        <v>800.88499999999999</v>
      </c>
      <c r="H218" s="97">
        <v>1270.124</v>
      </c>
      <c r="I218" s="96">
        <v>1017.54</v>
      </c>
    </row>
    <row r="219" spans="1:9" x14ac:dyDescent="0.25">
      <c r="A219" s="106" t="s">
        <v>48</v>
      </c>
      <c r="B219" s="100" t="s">
        <v>3</v>
      </c>
      <c r="C219" s="313" t="s">
        <v>239</v>
      </c>
      <c r="D219" s="314"/>
      <c r="E219" s="175">
        <v>119350.383</v>
      </c>
      <c r="F219" s="107"/>
      <c r="G219" s="102">
        <v>136623.55900000001</v>
      </c>
      <c r="H219" s="101">
        <v>110063.66099999999</v>
      </c>
      <c r="I219" s="103">
        <v>95947.536999999997</v>
      </c>
    </row>
    <row r="220" spans="1:9" x14ac:dyDescent="0.25">
      <c r="A220" s="105" t="s">
        <v>49</v>
      </c>
      <c r="B220" s="100" t="s">
        <v>3</v>
      </c>
      <c r="C220" s="313" t="s">
        <v>239</v>
      </c>
      <c r="D220" s="314"/>
      <c r="E220" s="175">
        <v>58195.788</v>
      </c>
      <c r="F220" s="107"/>
      <c r="G220" s="102">
        <v>58897.472999999998</v>
      </c>
      <c r="H220" s="101">
        <v>55172.245999999999</v>
      </c>
      <c r="I220" s="103">
        <v>53828.254000000001</v>
      </c>
    </row>
    <row r="221" spans="1:9" x14ac:dyDescent="0.25">
      <c r="A221" s="99" t="s">
        <v>50</v>
      </c>
      <c r="B221" s="100" t="s">
        <v>3</v>
      </c>
      <c r="C221" s="313" t="s">
        <v>239</v>
      </c>
      <c r="D221" s="314"/>
      <c r="E221" s="175">
        <v>51609.309000000001</v>
      </c>
      <c r="F221" s="107"/>
      <c r="G221" s="102">
        <v>49374.894999999997</v>
      </c>
      <c r="H221" s="101">
        <v>54648.803999999996</v>
      </c>
      <c r="I221" s="103">
        <v>60869.985999999997</v>
      </c>
    </row>
    <row r="222" spans="1:9" x14ac:dyDescent="0.25">
      <c r="A222" s="105" t="s">
        <v>51</v>
      </c>
      <c r="B222" s="100" t="s">
        <v>3</v>
      </c>
      <c r="C222" s="313" t="s">
        <v>239</v>
      </c>
      <c r="D222" s="314"/>
      <c r="E222" s="175">
        <v>12364.717000000001</v>
      </c>
      <c r="F222" s="107"/>
      <c r="G222" s="102">
        <v>3959.4659999999999</v>
      </c>
      <c r="H222" s="101">
        <v>868.12900000000002</v>
      </c>
      <c r="I222" s="103">
        <v>1320.6210000000001</v>
      </c>
    </row>
    <row r="223" spans="1:9" ht="21" x14ac:dyDescent="0.25">
      <c r="A223" s="98" t="s">
        <v>52</v>
      </c>
      <c r="B223" s="94" t="s">
        <v>3</v>
      </c>
      <c r="C223" s="313" t="s">
        <v>239</v>
      </c>
      <c r="D223" s="315"/>
      <c r="E223" s="174">
        <v>129468.63099999999</v>
      </c>
      <c r="F223" s="163"/>
      <c r="G223" s="95">
        <v>101478.758</v>
      </c>
      <c r="H223" s="97">
        <v>109159.92600000001</v>
      </c>
      <c r="I223" s="96">
        <v>104869.894</v>
      </c>
    </row>
    <row r="224" spans="1:9" ht="21" x14ac:dyDescent="0.25">
      <c r="A224" s="98" t="s">
        <v>53</v>
      </c>
      <c r="B224" s="94" t="s">
        <v>3</v>
      </c>
      <c r="C224" s="313" t="s">
        <v>239</v>
      </c>
      <c r="D224" s="315"/>
      <c r="E224" s="174">
        <v>10854.227999999999</v>
      </c>
      <c r="F224" s="163"/>
      <c r="G224" s="95">
        <v>8910.5849999999991</v>
      </c>
      <c r="H224" s="97">
        <v>9144.19</v>
      </c>
      <c r="I224" s="96">
        <v>6903.3990000000003</v>
      </c>
    </row>
    <row r="225" spans="1:9" ht="21" x14ac:dyDescent="0.25">
      <c r="A225" s="98" t="s">
        <v>54</v>
      </c>
      <c r="B225" s="94" t="s">
        <v>3</v>
      </c>
      <c r="C225" s="313" t="s">
        <v>239</v>
      </c>
      <c r="D225" s="315"/>
      <c r="E225" s="174">
        <v>40559.336000000003</v>
      </c>
      <c r="F225" s="163"/>
      <c r="G225" s="95">
        <v>32679.084999999999</v>
      </c>
      <c r="H225" s="97">
        <v>40342.839</v>
      </c>
      <c r="I225" s="96">
        <v>42255.735000000001</v>
      </c>
    </row>
    <row r="226" spans="1:9" x14ac:dyDescent="0.25">
      <c r="A226" s="105" t="s">
        <v>55</v>
      </c>
      <c r="B226" s="100" t="s">
        <v>3</v>
      </c>
      <c r="C226" s="313" t="s">
        <v>239</v>
      </c>
      <c r="D226" s="314"/>
      <c r="E226" s="175">
        <v>16320.397999999999</v>
      </c>
      <c r="F226" s="107"/>
      <c r="G226" s="102">
        <v>18586.714</v>
      </c>
      <c r="H226" s="101">
        <v>37792.559000000001</v>
      </c>
      <c r="I226" s="103">
        <v>32508.665000000001</v>
      </c>
    </row>
    <row r="227" spans="1:9" x14ac:dyDescent="0.25">
      <c r="A227" s="99" t="s">
        <v>56</v>
      </c>
      <c r="B227" s="100" t="s">
        <v>3</v>
      </c>
      <c r="C227" s="313" t="s">
        <v>239</v>
      </c>
      <c r="D227" s="314"/>
      <c r="E227" s="175">
        <v>19700.987000000001</v>
      </c>
      <c r="F227" s="107"/>
      <c r="G227" s="102">
        <v>15304.841</v>
      </c>
      <c r="H227" s="101">
        <v>17738.393</v>
      </c>
      <c r="I227" s="103">
        <v>18369.27</v>
      </c>
    </row>
    <row r="228" spans="1:9" x14ac:dyDescent="0.25">
      <c r="A228" s="105" t="s">
        <v>57</v>
      </c>
      <c r="B228" s="100" t="s">
        <v>3</v>
      </c>
      <c r="C228" s="313" t="s">
        <v>239</v>
      </c>
      <c r="D228" s="314"/>
      <c r="E228" s="175">
        <v>32117.307000000001</v>
      </c>
      <c r="F228" s="107"/>
      <c r="G228" s="102">
        <v>27807.555</v>
      </c>
      <c r="H228" s="101">
        <v>41145.468000000001</v>
      </c>
      <c r="I228" s="103">
        <v>36720.485000000001</v>
      </c>
    </row>
    <row r="229" spans="1:9" x14ac:dyDescent="0.25">
      <c r="A229" s="105" t="s">
        <v>58</v>
      </c>
      <c r="B229" s="100" t="s">
        <v>3</v>
      </c>
      <c r="C229" s="313" t="s">
        <v>239</v>
      </c>
      <c r="D229" s="314"/>
      <c r="E229" s="175">
        <v>323567.99300000002</v>
      </c>
      <c r="F229" s="107"/>
      <c r="G229" s="102">
        <v>303061.51899999997</v>
      </c>
      <c r="H229" s="101">
        <v>299300.45699999999</v>
      </c>
      <c r="I229" s="103">
        <v>296053.62699999998</v>
      </c>
    </row>
    <row r="230" spans="1:9" x14ac:dyDescent="0.25">
      <c r="A230" s="105" t="s">
        <v>59</v>
      </c>
      <c r="B230" s="100" t="s">
        <v>3</v>
      </c>
      <c r="C230" s="313" t="s">
        <v>239</v>
      </c>
      <c r="D230" s="314"/>
      <c r="E230" s="175">
        <v>16581.022000000001</v>
      </c>
      <c r="F230" s="107"/>
      <c r="G230" s="102">
        <v>16615.942999999999</v>
      </c>
      <c r="H230" s="101">
        <v>20156.098000000002</v>
      </c>
      <c r="I230" s="103">
        <v>16986.373</v>
      </c>
    </row>
    <row r="231" spans="1:9" x14ac:dyDescent="0.25">
      <c r="A231" s="105" t="s">
        <v>60</v>
      </c>
      <c r="B231" s="100" t="s">
        <v>3</v>
      </c>
      <c r="C231" s="313" t="s">
        <v>239</v>
      </c>
      <c r="D231" s="314"/>
      <c r="E231" s="175">
        <v>268915.321</v>
      </c>
      <c r="F231" s="107"/>
      <c r="G231" s="102">
        <v>237401.54300000001</v>
      </c>
      <c r="H231" s="101">
        <v>252568.13</v>
      </c>
      <c r="I231" s="103">
        <v>221744.11</v>
      </c>
    </row>
    <row r="232" spans="1:9" x14ac:dyDescent="0.25">
      <c r="A232" s="105" t="s">
        <v>61</v>
      </c>
      <c r="B232" s="100" t="s">
        <v>3</v>
      </c>
      <c r="C232" s="313" t="s">
        <v>239</v>
      </c>
      <c r="D232" s="314"/>
      <c r="E232" s="175">
        <v>360505.60100000002</v>
      </c>
      <c r="F232" s="107"/>
      <c r="G232" s="102">
        <v>301260.42700000003</v>
      </c>
      <c r="H232" s="101">
        <v>336581.288</v>
      </c>
      <c r="I232" s="103">
        <v>308806.61300000001</v>
      </c>
    </row>
    <row r="233" spans="1:9" x14ac:dyDescent="0.25">
      <c r="A233" s="105" t="s">
        <v>62</v>
      </c>
      <c r="B233" s="100" t="s">
        <v>3</v>
      </c>
      <c r="C233" s="313" t="s">
        <v>239</v>
      </c>
      <c r="D233" s="314"/>
      <c r="E233" s="175">
        <v>160501.99</v>
      </c>
      <c r="F233" s="107"/>
      <c r="G233" s="102">
        <v>132152.02900000001</v>
      </c>
      <c r="H233" s="101">
        <v>144702.049</v>
      </c>
      <c r="I233" s="103">
        <v>132594.47399999999</v>
      </c>
    </row>
    <row r="234" spans="1:9" x14ac:dyDescent="0.25">
      <c r="A234" s="99" t="s">
        <v>63</v>
      </c>
      <c r="B234" s="100" t="s">
        <v>3</v>
      </c>
      <c r="C234" s="313" t="s">
        <v>239</v>
      </c>
      <c r="D234" s="314"/>
      <c r="E234" s="175">
        <v>35118.415000000001</v>
      </c>
      <c r="F234" s="107"/>
      <c r="G234" s="102">
        <v>30690.087</v>
      </c>
      <c r="H234" s="101">
        <v>44811.737999999998</v>
      </c>
      <c r="I234" s="103">
        <v>41994.83</v>
      </c>
    </row>
    <row r="235" spans="1:9" x14ac:dyDescent="0.25">
      <c r="A235" s="99" t="s">
        <v>64</v>
      </c>
      <c r="B235" s="100" t="s">
        <v>3</v>
      </c>
      <c r="C235" s="313" t="s">
        <v>239</v>
      </c>
      <c r="D235" s="314"/>
      <c r="E235" s="175">
        <v>53460.856</v>
      </c>
      <c r="F235" s="107"/>
      <c r="G235" s="102">
        <v>47248.815999999999</v>
      </c>
      <c r="H235" s="101">
        <v>49305.540999999997</v>
      </c>
      <c r="I235" s="103">
        <v>44029.305</v>
      </c>
    </row>
    <row r="236" spans="1:9" x14ac:dyDescent="0.25">
      <c r="A236" s="105" t="s">
        <v>65</v>
      </c>
      <c r="B236" s="100" t="s">
        <v>3</v>
      </c>
      <c r="C236" s="313" t="s">
        <v>239</v>
      </c>
      <c r="D236" s="314"/>
      <c r="E236" s="175">
        <v>232.88</v>
      </c>
      <c r="F236" s="107"/>
      <c r="G236" s="102">
        <v>206.87</v>
      </c>
      <c r="H236" s="101">
        <v>86.622</v>
      </c>
      <c r="I236" s="103">
        <v>161.19900000000001</v>
      </c>
    </row>
    <row r="237" spans="1:9" x14ac:dyDescent="0.25">
      <c r="A237" s="105" t="s">
        <v>66</v>
      </c>
      <c r="B237" s="100" t="s">
        <v>3</v>
      </c>
      <c r="C237" s="313" t="s">
        <v>239</v>
      </c>
      <c r="D237" s="314"/>
      <c r="E237" s="175">
        <v>3727.36</v>
      </c>
      <c r="F237" s="107"/>
      <c r="G237" s="102">
        <v>3208.5859999999998</v>
      </c>
      <c r="H237" s="101">
        <v>4021.5590000000002</v>
      </c>
      <c r="I237" s="103">
        <v>3455.0729999999999</v>
      </c>
    </row>
    <row r="238" spans="1:9" x14ac:dyDescent="0.25">
      <c r="A238" s="105" t="s">
        <v>67</v>
      </c>
      <c r="B238" s="100" t="s">
        <v>3</v>
      </c>
      <c r="C238" s="313" t="s">
        <v>239</v>
      </c>
      <c r="D238" s="314"/>
      <c r="E238" s="175">
        <v>145782.34099999999</v>
      </c>
      <c r="F238" s="107"/>
      <c r="G238" s="102">
        <v>84032.998999999996</v>
      </c>
      <c r="H238" s="101">
        <v>154645.39300000001</v>
      </c>
      <c r="I238" s="103">
        <v>137433.13200000001</v>
      </c>
    </row>
    <row r="239" spans="1:9" x14ac:dyDescent="0.25">
      <c r="A239" s="105" t="s">
        <v>68</v>
      </c>
      <c r="B239" s="100" t="s">
        <v>3</v>
      </c>
      <c r="C239" s="313" t="s">
        <v>239</v>
      </c>
      <c r="D239" s="314"/>
      <c r="E239" s="175">
        <v>34706.885999999999</v>
      </c>
      <c r="F239" s="107"/>
      <c r="G239" s="102">
        <v>16928.537</v>
      </c>
      <c r="H239" s="101">
        <v>39795.167999999998</v>
      </c>
      <c r="I239" s="103">
        <v>32181.008999999998</v>
      </c>
    </row>
    <row r="240" spans="1:9" x14ac:dyDescent="0.25">
      <c r="A240" s="105" t="s">
        <v>69</v>
      </c>
      <c r="B240" s="100" t="s">
        <v>3</v>
      </c>
      <c r="C240" s="313" t="s">
        <v>239</v>
      </c>
      <c r="D240" s="314"/>
      <c r="E240" s="175">
        <v>65033.957000000002</v>
      </c>
      <c r="F240" s="107"/>
      <c r="G240" s="102">
        <v>43881.847999999998</v>
      </c>
      <c r="H240" s="101">
        <v>54357.769</v>
      </c>
      <c r="I240" s="103">
        <v>49202.137000000002</v>
      </c>
    </row>
    <row r="241" spans="1:9" x14ac:dyDescent="0.25">
      <c r="A241" s="99" t="s">
        <v>70</v>
      </c>
      <c r="B241" s="100" t="s">
        <v>3</v>
      </c>
      <c r="C241" s="313" t="s">
        <v>239</v>
      </c>
      <c r="D241" s="314"/>
      <c r="E241" s="175">
        <v>2697.0619999999999</v>
      </c>
      <c r="F241" s="107"/>
      <c r="G241" s="102">
        <v>1484.1790000000001</v>
      </c>
      <c r="H241" s="101">
        <v>2829.5360000000001</v>
      </c>
      <c r="I241" s="103">
        <v>2571.1309999999999</v>
      </c>
    </row>
    <row r="242" spans="1:9" x14ac:dyDescent="0.25">
      <c r="A242" s="105" t="s">
        <v>71</v>
      </c>
      <c r="B242" s="100" t="s">
        <v>3</v>
      </c>
      <c r="C242" s="313" t="s">
        <v>239</v>
      </c>
      <c r="D242" s="314"/>
      <c r="E242" s="175">
        <v>8781.3080000000009</v>
      </c>
      <c r="F242" s="107"/>
      <c r="G242" s="102">
        <v>7283.7169999999996</v>
      </c>
      <c r="H242" s="101">
        <v>4700.3270000000002</v>
      </c>
      <c r="I242" s="103">
        <v>3850.471</v>
      </c>
    </row>
    <row r="243" spans="1:9" x14ac:dyDescent="0.25">
      <c r="A243" s="105" t="s">
        <v>72</v>
      </c>
      <c r="B243" s="100" t="s">
        <v>3</v>
      </c>
      <c r="C243" s="313" t="s">
        <v>239</v>
      </c>
      <c r="D243" s="314"/>
      <c r="E243" s="175">
        <v>-5375.0940000000001</v>
      </c>
      <c r="F243" s="107"/>
      <c r="G243" s="102">
        <v>-6198.22</v>
      </c>
      <c r="H243" s="101">
        <v>4871.9920000000002</v>
      </c>
      <c r="I243" s="103">
        <v>3200.83</v>
      </c>
    </row>
    <row r="244" spans="1:9" x14ac:dyDescent="0.25">
      <c r="A244" s="105" t="s">
        <v>73</v>
      </c>
      <c r="B244" s="100" t="s">
        <v>3</v>
      </c>
      <c r="C244" s="313" t="s">
        <v>239</v>
      </c>
      <c r="D244" s="314"/>
      <c r="E244" s="175">
        <v>9559.2690000000002</v>
      </c>
      <c r="F244" s="107"/>
      <c r="G244" s="102">
        <v>6300.4880000000003</v>
      </c>
      <c r="H244" s="101">
        <v>8145.11</v>
      </c>
      <c r="I244" s="103">
        <v>7156.5619999999999</v>
      </c>
    </row>
    <row r="245" spans="1:9" ht="12.5" x14ac:dyDescent="0.25">
      <c r="A245" s="111"/>
      <c r="B245" s="100"/>
      <c r="C245" s="205"/>
      <c r="D245" s="316"/>
      <c r="E245" s="92"/>
      <c r="F245" s="107"/>
      <c r="G245" s="107"/>
      <c r="H245" s="127"/>
      <c r="I245" s="108"/>
    </row>
    <row r="246" spans="1:9" ht="11" thickBot="1" x14ac:dyDescent="0.3">
      <c r="A246" s="112" t="s">
        <v>74</v>
      </c>
      <c r="B246" s="231" t="s">
        <v>2</v>
      </c>
      <c r="C246" s="208" t="s">
        <v>239</v>
      </c>
      <c r="D246" s="317"/>
      <c r="E246" s="165">
        <v>2.2999999999999998</v>
      </c>
      <c r="F246" s="164"/>
      <c r="G246" s="165">
        <v>2.2999999999999998</v>
      </c>
      <c r="H246" s="128">
        <v>2.4</v>
      </c>
      <c r="I246" s="115">
        <v>2.4</v>
      </c>
    </row>
    <row r="247" spans="1:9" ht="7" customHeight="1" thickBot="1" x14ac:dyDescent="0.3">
      <c r="A247" s="99"/>
      <c r="B247" s="397"/>
      <c r="C247" s="397"/>
      <c r="D247" s="397"/>
      <c r="E247" s="397"/>
      <c r="F247" s="397"/>
      <c r="G247" s="397"/>
      <c r="H247" s="397"/>
      <c r="I247" s="397"/>
    </row>
    <row r="248" spans="1:9" ht="16" customHeight="1" x14ac:dyDescent="0.25">
      <c r="A248" s="552" t="s">
        <v>201</v>
      </c>
      <c r="B248" s="408"/>
      <c r="C248" s="408"/>
      <c r="D248" s="408"/>
      <c r="E248" s="408"/>
      <c r="F248" s="408"/>
      <c r="G248" s="408"/>
      <c r="H248" s="408"/>
      <c r="I248" s="408"/>
    </row>
    <row r="249" spans="1:9" x14ac:dyDescent="0.25">
      <c r="A249" s="546" t="s">
        <v>75</v>
      </c>
      <c r="B249" s="547" t="s">
        <v>3</v>
      </c>
      <c r="C249" s="563" t="s">
        <v>239</v>
      </c>
      <c r="D249" s="324"/>
      <c r="E249" s="564">
        <v>22</v>
      </c>
      <c r="F249" s="321"/>
      <c r="G249" s="565">
        <v>19.245360000000002</v>
      </c>
      <c r="H249" s="566">
        <v>21.103540000000002</v>
      </c>
      <c r="I249" s="567">
        <v>20.5</v>
      </c>
    </row>
    <row r="250" spans="1:9" x14ac:dyDescent="0.25">
      <c r="A250" s="93" t="s">
        <v>38</v>
      </c>
      <c r="B250" s="470" t="s">
        <v>3</v>
      </c>
      <c r="C250" s="478" t="s">
        <v>239</v>
      </c>
      <c r="D250" s="479"/>
      <c r="E250" s="481">
        <v>31.017959999999999</v>
      </c>
      <c r="F250" s="474"/>
      <c r="G250" s="482">
        <v>24.934830000000002</v>
      </c>
      <c r="H250" s="481">
        <v>24.743970000000001</v>
      </c>
      <c r="I250" s="481">
        <v>24.46</v>
      </c>
    </row>
    <row r="251" spans="1:9" x14ac:dyDescent="0.25">
      <c r="A251" s="93" t="s">
        <v>39</v>
      </c>
      <c r="B251" s="100" t="s">
        <v>3</v>
      </c>
      <c r="C251" s="198" t="s">
        <v>239</v>
      </c>
      <c r="D251" s="314"/>
      <c r="E251" s="113">
        <v>30.155279999999998</v>
      </c>
      <c r="F251" s="107"/>
      <c r="G251" s="166">
        <v>26.194509999999998</v>
      </c>
      <c r="H251" s="113">
        <v>29.1219</v>
      </c>
      <c r="I251" s="113">
        <v>28.81</v>
      </c>
    </row>
    <row r="252" spans="1:9" x14ac:dyDescent="0.25">
      <c r="A252" s="98" t="s">
        <v>40</v>
      </c>
      <c r="B252" s="94" t="s">
        <v>3</v>
      </c>
      <c r="C252" s="312" t="s">
        <v>239</v>
      </c>
      <c r="D252" s="315"/>
      <c r="E252" s="114">
        <v>23.06101</v>
      </c>
      <c r="F252" s="163"/>
      <c r="G252" s="167">
        <v>20.172619999999998</v>
      </c>
      <c r="H252" s="114">
        <v>22.990929999999999</v>
      </c>
      <c r="I252" s="114">
        <v>23.05</v>
      </c>
    </row>
    <row r="253" spans="1:9" x14ac:dyDescent="0.25">
      <c r="A253" s="93" t="s">
        <v>41</v>
      </c>
      <c r="B253" s="100" t="s">
        <v>3</v>
      </c>
      <c r="C253" s="198" t="s">
        <v>239</v>
      </c>
      <c r="D253" s="314"/>
      <c r="E253" s="113">
        <v>17.404689999999999</v>
      </c>
      <c r="F253" s="107"/>
      <c r="G253" s="166">
        <v>16.306950000000001</v>
      </c>
      <c r="H253" s="113">
        <v>19.157700000000002</v>
      </c>
      <c r="I253" s="113">
        <v>19.39</v>
      </c>
    </row>
    <row r="254" spans="1:9" x14ac:dyDescent="0.25">
      <c r="A254" s="93" t="s">
        <v>42</v>
      </c>
      <c r="B254" s="100" t="s">
        <v>3</v>
      </c>
      <c r="C254" s="198" t="s">
        <v>239</v>
      </c>
      <c r="D254" s="314"/>
      <c r="E254" s="113">
        <v>16.18112</v>
      </c>
      <c r="F254" s="107"/>
      <c r="G254" s="166">
        <v>9.8891799999999996</v>
      </c>
      <c r="H254" s="113">
        <v>26.51821</v>
      </c>
      <c r="I254" s="113">
        <v>29.88</v>
      </c>
    </row>
    <row r="255" spans="1:9" x14ac:dyDescent="0.25">
      <c r="A255" s="93" t="s">
        <v>43</v>
      </c>
      <c r="B255" s="100" t="s">
        <v>3</v>
      </c>
      <c r="C255" s="198" t="s">
        <v>239</v>
      </c>
      <c r="D255" s="314"/>
      <c r="E255" s="113">
        <v>18.858349999999998</v>
      </c>
      <c r="F255" s="107"/>
      <c r="G255" s="168">
        <v>12.99061</v>
      </c>
      <c r="H255" s="113">
        <v>17.166990000000002</v>
      </c>
      <c r="I255" s="113">
        <v>15.03</v>
      </c>
    </row>
    <row r="256" spans="1:9" x14ac:dyDescent="0.25">
      <c r="A256" s="93" t="s">
        <v>44</v>
      </c>
      <c r="B256" s="100" t="s">
        <v>3</v>
      </c>
      <c r="C256" s="198" t="s">
        <v>239</v>
      </c>
      <c r="D256" s="314"/>
      <c r="E256" s="113">
        <v>18.65944</v>
      </c>
      <c r="F256" s="107"/>
      <c r="G256" s="168">
        <v>16.95862</v>
      </c>
      <c r="H256" s="113">
        <v>16.136020000000002</v>
      </c>
      <c r="I256" s="113">
        <v>15.6</v>
      </c>
    </row>
    <row r="257" spans="1:9" x14ac:dyDescent="0.25">
      <c r="A257" s="98" t="s">
        <v>45</v>
      </c>
      <c r="B257" s="94" t="s">
        <v>3</v>
      </c>
      <c r="C257" s="312" t="s">
        <v>239</v>
      </c>
      <c r="D257" s="315"/>
      <c r="E257" s="114">
        <v>19.133310000000002</v>
      </c>
      <c r="F257" s="163"/>
      <c r="G257" s="167">
        <v>15.29964</v>
      </c>
      <c r="H257" s="114">
        <v>20.05789</v>
      </c>
      <c r="I257" s="114">
        <v>18.39</v>
      </c>
    </row>
    <row r="258" spans="1:9" ht="21" x14ac:dyDescent="0.25">
      <c r="A258" s="98" t="s">
        <v>46</v>
      </c>
      <c r="B258" s="94" t="s">
        <v>3</v>
      </c>
      <c r="C258" s="312" t="s">
        <v>239</v>
      </c>
      <c r="D258" s="315"/>
      <c r="E258" s="114">
        <v>14.022780000000001</v>
      </c>
      <c r="F258" s="163"/>
      <c r="G258" s="167">
        <v>13.55058</v>
      </c>
      <c r="H258" s="114">
        <v>14.466340000000001</v>
      </c>
      <c r="I258" s="114">
        <v>13.56</v>
      </c>
    </row>
    <row r="259" spans="1:9" ht="21" x14ac:dyDescent="0.25">
      <c r="A259" s="98" t="s">
        <v>47</v>
      </c>
      <c r="B259" s="94" t="s">
        <v>3</v>
      </c>
      <c r="C259" s="312" t="s">
        <v>239</v>
      </c>
      <c r="D259" s="315"/>
      <c r="E259" s="114">
        <v>9.97485</v>
      </c>
      <c r="F259" s="163"/>
      <c r="G259" s="167">
        <v>9.3198899999999991</v>
      </c>
      <c r="H259" s="114">
        <v>12.69008</v>
      </c>
      <c r="I259" s="114">
        <v>9.7899999999999991</v>
      </c>
    </row>
    <row r="260" spans="1:9" x14ac:dyDescent="0.25">
      <c r="A260" s="106" t="s">
        <v>48</v>
      </c>
      <c r="B260" s="100" t="s">
        <v>3</v>
      </c>
      <c r="C260" s="198" t="s">
        <v>239</v>
      </c>
      <c r="D260" s="314"/>
      <c r="E260" s="113">
        <v>55.942129999999999</v>
      </c>
      <c r="F260" s="107"/>
      <c r="G260" s="168">
        <v>65.034829999999999</v>
      </c>
      <c r="H260" s="113">
        <v>53.443169999999995</v>
      </c>
      <c r="I260" s="113">
        <v>44.09</v>
      </c>
    </row>
    <row r="261" spans="1:9" x14ac:dyDescent="0.25">
      <c r="A261" s="105" t="s">
        <v>49</v>
      </c>
      <c r="B261" s="100" t="s">
        <v>3</v>
      </c>
      <c r="C261" s="198" t="s">
        <v>239</v>
      </c>
      <c r="D261" s="314"/>
      <c r="E261" s="113">
        <v>28.126849999999997</v>
      </c>
      <c r="F261" s="107"/>
      <c r="G261" s="166">
        <v>28.571259999999999</v>
      </c>
      <c r="H261" s="113">
        <v>25.021409999999999</v>
      </c>
      <c r="I261" s="113">
        <v>23.89</v>
      </c>
    </row>
    <row r="262" spans="1:9" x14ac:dyDescent="0.25">
      <c r="A262" s="99" t="s">
        <v>50</v>
      </c>
      <c r="B262" s="100" t="s">
        <v>3</v>
      </c>
      <c r="C262" s="198" t="s">
        <v>239</v>
      </c>
      <c r="D262" s="314"/>
      <c r="E262" s="113">
        <v>32.011060000000001</v>
      </c>
      <c r="F262" s="107"/>
      <c r="G262" s="166">
        <v>29.371569999999998</v>
      </c>
      <c r="H262" s="113">
        <v>29.08577</v>
      </c>
      <c r="I262" s="113">
        <v>32.11</v>
      </c>
    </row>
    <row r="263" spans="1:9" x14ac:dyDescent="0.25">
      <c r="A263" s="105" t="s">
        <v>51</v>
      </c>
      <c r="B263" s="100" t="s">
        <v>3</v>
      </c>
      <c r="C263" s="198" t="s">
        <v>239</v>
      </c>
      <c r="D263" s="314"/>
      <c r="E263" s="113">
        <v>36.63223</v>
      </c>
      <c r="F263" s="107"/>
      <c r="G263" s="166">
        <v>22.835650000000001</v>
      </c>
      <c r="H263" s="113">
        <v>8.630370000000001</v>
      </c>
      <c r="I263" s="113">
        <v>14.67</v>
      </c>
    </row>
    <row r="264" spans="1:9" ht="21" x14ac:dyDescent="0.25">
      <c r="A264" s="98" t="s">
        <v>52</v>
      </c>
      <c r="B264" s="94" t="s">
        <v>3</v>
      </c>
      <c r="C264" s="312" t="s">
        <v>239</v>
      </c>
      <c r="D264" s="315"/>
      <c r="E264" s="114">
        <v>30.072479999999999</v>
      </c>
      <c r="F264" s="163"/>
      <c r="G264" s="168">
        <v>24.977119999999999</v>
      </c>
      <c r="H264" s="114">
        <v>26.762709999999998</v>
      </c>
      <c r="I264" s="114">
        <v>26.94</v>
      </c>
    </row>
    <row r="265" spans="1:9" ht="21" x14ac:dyDescent="0.25">
      <c r="A265" s="98" t="s">
        <v>53</v>
      </c>
      <c r="B265" s="94" t="s">
        <v>3</v>
      </c>
      <c r="C265" s="312" t="s">
        <v>239</v>
      </c>
      <c r="D265" s="315"/>
      <c r="E265" s="114">
        <v>18.341799999999999</v>
      </c>
      <c r="F265" s="163"/>
      <c r="G265" s="168">
        <v>15.98639</v>
      </c>
      <c r="H265" s="114">
        <v>17.096330000000002</v>
      </c>
      <c r="I265" s="114">
        <v>17.05</v>
      </c>
    </row>
    <row r="266" spans="1:9" ht="21" x14ac:dyDescent="0.25">
      <c r="A266" s="98" t="s">
        <v>54</v>
      </c>
      <c r="B266" s="94" t="s">
        <v>3</v>
      </c>
      <c r="C266" s="312" t="s">
        <v>239</v>
      </c>
      <c r="D266" s="315"/>
      <c r="E266" s="114">
        <v>223.10695000000001</v>
      </c>
      <c r="F266" s="163"/>
      <c r="G266" s="167">
        <v>177.34701000000001</v>
      </c>
      <c r="H266" s="114">
        <v>208.02782999999999</v>
      </c>
      <c r="I266" s="114">
        <v>213.02</v>
      </c>
    </row>
    <row r="267" spans="1:9" x14ac:dyDescent="0.25">
      <c r="A267" s="105" t="s">
        <v>55</v>
      </c>
      <c r="B267" s="100" t="s">
        <v>3</v>
      </c>
      <c r="C267" s="198" t="s">
        <v>239</v>
      </c>
      <c r="D267" s="314"/>
      <c r="E267" s="113">
        <v>17.15784</v>
      </c>
      <c r="F267" s="107"/>
      <c r="G267" s="166">
        <v>19.93431</v>
      </c>
      <c r="H267" s="113">
        <v>34.221119999999999</v>
      </c>
      <c r="I267" s="113">
        <v>30.04</v>
      </c>
    </row>
    <row r="268" spans="1:9" x14ac:dyDescent="0.25">
      <c r="A268" s="99" t="s">
        <v>56</v>
      </c>
      <c r="B268" s="100" t="s">
        <v>3</v>
      </c>
      <c r="C268" s="198" t="s">
        <v>239</v>
      </c>
      <c r="D268" s="314"/>
      <c r="E268" s="113">
        <v>26.78612</v>
      </c>
      <c r="F268" s="107"/>
      <c r="G268" s="166">
        <v>20.173740000000002</v>
      </c>
      <c r="H268" s="113">
        <v>22.44078</v>
      </c>
      <c r="I268" s="113">
        <v>24.8</v>
      </c>
    </row>
    <row r="269" spans="1:9" x14ac:dyDescent="0.25">
      <c r="A269" s="105" t="s">
        <v>57</v>
      </c>
      <c r="B269" s="100" t="s">
        <v>3</v>
      </c>
      <c r="C269" s="198" t="s">
        <v>239</v>
      </c>
      <c r="D269" s="314"/>
      <c r="E269" s="113">
        <v>28.860479999999999</v>
      </c>
      <c r="F269" s="107"/>
      <c r="G269" s="166">
        <v>23.070889999999999</v>
      </c>
      <c r="H269" s="113">
        <v>32.977679999999999</v>
      </c>
      <c r="I269" s="113">
        <v>29.47</v>
      </c>
    </row>
    <row r="270" spans="1:9" x14ac:dyDescent="0.25">
      <c r="A270" s="105" t="s">
        <v>58</v>
      </c>
      <c r="B270" s="100" t="s">
        <v>3</v>
      </c>
      <c r="C270" s="198" t="s">
        <v>239</v>
      </c>
      <c r="D270" s="314"/>
      <c r="E270" s="113">
        <v>127.98862</v>
      </c>
      <c r="F270" s="107"/>
      <c r="G270" s="166">
        <v>121.50376</v>
      </c>
      <c r="H270" s="113">
        <v>118.75004</v>
      </c>
      <c r="I270" s="113">
        <v>118.92</v>
      </c>
    </row>
    <row r="271" spans="1:9" x14ac:dyDescent="0.25">
      <c r="A271" s="105" t="s">
        <v>59</v>
      </c>
      <c r="B271" s="100" t="s">
        <v>3</v>
      </c>
      <c r="C271" s="198" t="s">
        <v>239</v>
      </c>
      <c r="D271" s="314"/>
      <c r="E271" s="113">
        <v>45.340620000000001</v>
      </c>
      <c r="F271" s="107"/>
      <c r="G271" s="166">
        <v>46.93694</v>
      </c>
      <c r="H271" s="113">
        <v>44.891309999999997</v>
      </c>
      <c r="I271" s="113">
        <v>40.840000000000003</v>
      </c>
    </row>
    <row r="272" spans="1:9" x14ac:dyDescent="0.25">
      <c r="A272" s="105" t="s">
        <v>60</v>
      </c>
      <c r="B272" s="100" t="s">
        <v>3</v>
      </c>
      <c r="C272" s="198" t="s">
        <v>239</v>
      </c>
      <c r="D272" s="314"/>
      <c r="E272" s="113">
        <v>17.566990000000001</v>
      </c>
      <c r="F272" s="107"/>
      <c r="G272" s="166">
        <v>16.05528</v>
      </c>
      <c r="H272" s="113">
        <v>16.928060000000002</v>
      </c>
      <c r="I272" s="113">
        <v>16</v>
      </c>
    </row>
    <row r="273" spans="1:9" x14ac:dyDescent="0.25">
      <c r="A273" s="105" t="s">
        <v>61</v>
      </c>
      <c r="B273" s="100" t="s">
        <v>3</v>
      </c>
      <c r="C273" s="198" t="s">
        <v>239</v>
      </c>
      <c r="D273" s="314"/>
      <c r="E273" s="113">
        <v>27.995720000000002</v>
      </c>
      <c r="F273" s="107"/>
      <c r="G273" s="166">
        <v>24.2943</v>
      </c>
      <c r="H273" s="113">
        <v>26.70908</v>
      </c>
      <c r="I273" s="113">
        <v>25.89</v>
      </c>
    </row>
    <row r="274" spans="1:9" x14ac:dyDescent="0.25">
      <c r="A274" s="105" t="s">
        <v>62</v>
      </c>
      <c r="B274" s="100" t="s">
        <v>3</v>
      </c>
      <c r="C274" s="198" t="s">
        <v>239</v>
      </c>
      <c r="D274" s="314"/>
      <c r="E274" s="113">
        <v>14.726229999999999</v>
      </c>
      <c r="F274" s="107"/>
      <c r="G274" s="168">
        <v>13.03098</v>
      </c>
      <c r="H274" s="113">
        <v>14.401680000000001</v>
      </c>
      <c r="I274" s="113">
        <v>14.48</v>
      </c>
    </row>
    <row r="275" spans="1:9" x14ac:dyDescent="0.25">
      <c r="A275" s="99" t="s">
        <v>63</v>
      </c>
      <c r="B275" s="100" t="s">
        <v>3</v>
      </c>
      <c r="C275" s="198" t="s">
        <v>239</v>
      </c>
      <c r="D275" s="314"/>
      <c r="E275" s="113">
        <v>9.1484899999999989</v>
      </c>
      <c r="F275" s="107"/>
      <c r="G275" s="166">
        <v>7.8138500000000004</v>
      </c>
      <c r="H275" s="113">
        <v>10.22104</v>
      </c>
      <c r="I275" s="113">
        <v>10.33</v>
      </c>
    </row>
    <row r="276" spans="1:9" x14ac:dyDescent="0.25">
      <c r="A276" s="99" t="s">
        <v>64</v>
      </c>
      <c r="B276" s="100" t="s">
        <v>3</v>
      </c>
      <c r="C276" s="198" t="s">
        <v>239</v>
      </c>
      <c r="D276" s="314"/>
      <c r="E276" s="113">
        <v>12.54368</v>
      </c>
      <c r="F276" s="107"/>
      <c r="G276" s="166">
        <v>11.56434</v>
      </c>
      <c r="H276" s="113">
        <v>11.96149</v>
      </c>
      <c r="I276" s="113">
        <v>10.98</v>
      </c>
    </row>
    <row r="277" spans="1:9" x14ac:dyDescent="0.25">
      <c r="A277" s="105" t="s">
        <v>65</v>
      </c>
      <c r="B277" s="100" t="s">
        <v>3</v>
      </c>
      <c r="C277" s="198" t="s">
        <v>239</v>
      </c>
      <c r="D277" s="314"/>
      <c r="E277" s="113">
        <v>10.960270000000001</v>
      </c>
      <c r="F277" s="107"/>
      <c r="G277" s="166">
        <v>8.9267000000000003</v>
      </c>
      <c r="H277" s="113">
        <v>4.0335700000000001</v>
      </c>
      <c r="I277" s="113">
        <v>6.93</v>
      </c>
    </row>
    <row r="278" spans="1:9" x14ac:dyDescent="0.25">
      <c r="A278" s="105" t="s">
        <v>66</v>
      </c>
      <c r="B278" s="100" t="s">
        <v>3</v>
      </c>
      <c r="C278" s="198" t="s">
        <v>239</v>
      </c>
      <c r="D278" s="314"/>
      <c r="E278" s="113">
        <v>10.867559999999999</v>
      </c>
      <c r="F278" s="107"/>
      <c r="G278" s="166">
        <v>9.6865300000000012</v>
      </c>
      <c r="H278" s="113">
        <v>10.528690000000001</v>
      </c>
      <c r="I278" s="113">
        <v>9.8699999999999992</v>
      </c>
    </row>
    <row r="279" spans="1:9" x14ac:dyDescent="0.25">
      <c r="A279" s="105" t="s">
        <v>67</v>
      </c>
      <c r="B279" s="100" t="s">
        <v>3</v>
      </c>
      <c r="C279" s="198" t="s">
        <v>239</v>
      </c>
      <c r="D279" s="314"/>
      <c r="E279" s="113">
        <v>9.4472299999999994</v>
      </c>
      <c r="F279" s="107"/>
      <c r="G279" s="166">
        <v>5.3640100000000004</v>
      </c>
      <c r="H279" s="113">
        <v>8.4649400000000004</v>
      </c>
      <c r="I279" s="113">
        <v>7.91</v>
      </c>
    </row>
    <row r="280" spans="1:9" x14ac:dyDescent="0.25">
      <c r="A280" s="105" t="s">
        <v>68</v>
      </c>
      <c r="B280" s="100" t="s">
        <v>3</v>
      </c>
      <c r="C280" s="198" t="s">
        <v>239</v>
      </c>
      <c r="D280" s="314"/>
      <c r="E280" s="113">
        <v>20.659650000000003</v>
      </c>
      <c r="F280" s="107"/>
      <c r="G280" s="166">
        <v>10.65602</v>
      </c>
      <c r="H280" s="113">
        <v>22.35136</v>
      </c>
      <c r="I280" s="113">
        <v>16.37</v>
      </c>
    </row>
    <row r="281" spans="1:9" x14ac:dyDescent="0.25">
      <c r="A281" s="105" t="s">
        <v>69</v>
      </c>
      <c r="B281" s="100" t="s">
        <v>3</v>
      </c>
      <c r="C281" s="198" t="s">
        <v>239</v>
      </c>
      <c r="D281" s="314"/>
      <c r="E281" s="113">
        <v>10.530790000000001</v>
      </c>
      <c r="F281" s="107"/>
      <c r="G281" s="166">
        <v>7.3782500000000004</v>
      </c>
      <c r="H281" s="113">
        <v>8.5586699999999993</v>
      </c>
      <c r="I281" s="113">
        <v>7.95</v>
      </c>
    </row>
    <row r="282" spans="1:9" x14ac:dyDescent="0.25">
      <c r="A282" s="99" t="s">
        <v>70</v>
      </c>
      <c r="B282" s="100" t="s">
        <v>3</v>
      </c>
      <c r="C282" s="198" t="s">
        <v>239</v>
      </c>
      <c r="D282" s="314"/>
      <c r="E282" s="113">
        <v>27.056650000000001</v>
      </c>
      <c r="F282" s="107"/>
      <c r="G282" s="166">
        <v>12.12992</v>
      </c>
      <c r="H282" s="113">
        <v>23.205779999999997</v>
      </c>
      <c r="I282" s="113">
        <v>23.32</v>
      </c>
    </row>
    <row r="283" spans="1:9" x14ac:dyDescent="0.25">
      <c r="A283" s="105" t="s">
        <v>71</v>
      </c>
      <c r="B283" s="100" t="s">
        <v>3</v>
      </c>
      <c r="C283" s="198" t="s">
        <v>239</v>
      </c>
      <c r="D283" s="314"/>
      <c r="E283" s="113">
        <v>31.987439999999999</v>
      </c>
      <c r="F283" s="107"/>
      <c r="G283" s="166">
        <v>24.53396</v>
      </c>
      <c r="H283" s="113">
        <v>24.786660000000001</v>
      </c>
      <c r="I283" s="113">
        <v>25.28</v>
      </c>
    </row>
    <row r="284" spans="1:9" x14ac:dyDescent="0.25">
      <c r="A284" s="105" t="s">
        <v>72</v>
      </c>
      <c r="B284" s="100" t="s">
        <v>3</v>
      </c>
      <c r="C284" s="198" t="s">
        <v>239</v>
      </c>
      <c r="D284" s="314"/>
      <c r="E284" s="113">
        <v>29.37893</v>
      </c>
      <c r="F284" s="107"/>
      <c r="G284" s="166">
        <v>27.688130000000001</v>
      </c>
      <c r="H284" s="113">
        <v>29.213789999999999</v>
      </c>
      <c r="I284" s="113">
        <v>25.25</v>
      </c>
    </row>
    <row r="285" spans="1:9" x14ac:dyDescent="0.25">
      <c r="A285" s="105" t="s">
        <v>73</v>
      </c>
      <c r="B285" s="100" t="s">
        <v>3</v>
      </c>
      <c r="C285" s="198" t="s">
        <v>239</v>
      </c>
      <c r="D285" s="314"/>
      <c r="E285" s="113">
        <v>16.596209999999999</v>
      </c>
      <c r="F285" s="107"/>
      <c r="G285" s="166">
        <v>14.580830000000001</v>
      </c>
      <c r="H285" s="113">
        <v>20.308349999999997</v>
      </c>
      <c r="I285" s="113">
        <v>17.579999999999998</v>
      </c>
    </row>
    <row r="286" spans="1:9" ht="11" thickBot="1" x14ac:dyDescent="0.3">
      <c r="A286" s="169" t="s">
        <v>76</v>
      </c>
      <c r="B286" s="170" t="s">
        <v>3</v>
      </c>
      <c r="C286" s="322" t="s">
        <v>239</v>
      </c>
      <c r="D286" s="323"/>
      <c r="E286" s="172">
        <v>26.343668433570318</v>
      </c>
      <c r="F286" s="171"/>
      <c r="G286" s="172">
        <v>23.21461</v>
      </c>
      <c r="H286" s="173">
        <v>24.74024</v>
      </c>
      <c r="I286" s="172">
        <v>24.31</v>
      </c>
    </row>
    <row r="287" spans="1:9" ht="12.75" customHeight="1" x14ac:dyDescent="0.25">
      <c r="A287" s="400" t="s">
        <v>241</v>
      </c>
      <c r="B287" s="401"/>
      <c r="C287" s="401"/>
      <c r="D287" s="401"/>
      <c r="E287" s="401"/>
      <c r="F287" s="401"/>
      <c r="G287" s="401"/>
      <c r="H287" s="401"/>
      <c r="I287" s="401"/>
    </row>
    <row r="288" spans="1:9" ht="12.5" x14ac:dyDescent="0.25">
      <c r="A288" s="160" t="s">
        <v>209</v>
      </c>
      <c r="B288" s="92"/>
      <c r="C288" s="92"/>
      <c r="D288" s="92"/>
      <c r="E288" s="92"/>
      <c r="F288" s="92"/>
      <c r="G288" s="92"/>
      <c r="H288" s="92"/>
      <c r="I288" s="92"/>
    </row>
    <row r="289" spans="1:9" ht="7" customHeight="1" x14ac:dyDescent="0.25">
      <c r="A289" s="160"/>
      <c r="B289" s="92"/>
      <c r="C289" s="92"/>
      <c r="D289" s="92"/>
      <c r="E289" s="92"/>
      <c r="F289" s="92"/>
      <c r="G289" s="92"/>
      <c r="H289" s="92"/>
      <c r="I289" s="92"/>
    </row>
    <row r="290" spans="1:9" s="11" customFormat="1" ht="20.149999999999999" customHeight="1" thickBot="1" x14ac:dyDescent="0.3">
      <c r="A290" s="538" t="s">
        <v>215</v>
      </c>
      <c r="B290" s="539"/>
      <c r="C290" s="540"/>
      <c r="D290" s="540"/>
      <c r="E290" s="539"/>
      <c r="F290" s="539"/>
      <c r="G290" s="539"/>
      <c r="H290" s="539"/>
      <c r="I290" s="539"/>
    </row>
    <row r="291" spans="1:9" x14ac:dyDescent="0.25">
      <c r="A291" s="254" t="s">
        <v>168</v>
      </c>
      <c r="B291" s="483" t="s">
        <v>5</v>
      </c>
      <c r="C291" s="484">
        <v>1416.5088034684982</v>
      </c>
      <c r="D291" s="485"/>
      <c r="E291" s="486">
        <v>1363</v>
      </c>
      <c r="F291" s="487"/>
      <c r="G291" s="486">
        <v>1304</v>
      </c>
      <c r="H291" s="488">
        <v>1287</v>
      </c>
      <c r="I291" s="488">
        <v>1261</v>
      </c>
    </row>
    <row r="292" spans="1:9" x14ac:dyDescent="0.25">
      <c r="A292" s="255" t="s">
        <v>169</v>
      </c>
      <c r="B292" s="256" t="s">
        <v>5</v>
      </c>
      <c r="C292" s="257">
        <v>1169.3169444358348</v>
      </c>
      <c r="D292" s="325"/>
      <c r="E292" s="259">
        <v>1131</v>
      </c>
      <c r="F292" s="258"/>
      <c r="G292" s="259">
        <v>1087</v>
      </c>
      <c r="H292" s="260">
        <v>1068</v>
      </c>
      <c r="I292" s="260">
        <v>1049</v>
      </c>
    </row>
    <row r="293" spans="1:9" ht="11" thickBot="1" x14ac:dyDescent="0.3">
      <c r="A293" s="255" t="s">
        <v>170</v>
      </c>
      <c r="B293" s="256" t="s">
        <v>5</v>
      </c>
      <c r="C293" s="257">
        <v>1092.42672612094</v>
      </c>
      <c r="D293" s="326"/>
      <c r="E293" s="259">
        <v>1055</v>
      </c>
      <c r="F293" s="261"/>
      <c r="G293" s="259">
        <v>1014</v>
      </c>
      <c r="H293" s="262">
        <v>997</v>
      </c>
      <c r="I293" s="262">
        <v>979</v>
      </c>
    </row>
    <row r="294" spans="1:9" ht="12.75" customHeight="1" x14ac:dyDescent="0.25">
      <c r="A294" s="402" t="s">
        <v>171</v>
      </c>
      <c r="B294" s="403"/>
      <c r="C294" s="403"/>
      <c r="D294" s="403"/>
      <c r="E294" s="403"/>
      <c r="F294" s="403"/>
      <c r="G294" s="403"/>
      <c r="H294" s="403"/>
      <c r="I294" s="403"/>
    </row>
    <row r="295" spans="1:9" ht="12.75" customHeight="1" x14ac:dyDescent="0.25">
      <c r="A295" s="404" t="s">
        <v>172</v>
      </c>
      <c r="B295" s="404"/>
      <c r="C295" s="404"/>
      <c r="D295" s="404"/>
      <c r="E295" s="404"/>
      <c r="F295" s="404"/>
      <c r="G295" s="404"/>
      <c r="H295" s="404"/>
      <c r="I295" s="404"/>
    </row>
    <row r="296" spans="1:9" ht="12.75" customHeight="1" x14ac:dyDescent="0.25">
      <c r="A296" s="398" t="s">
        <v>173</v>
      </c>
      <c r="B296" s="399"/>
      <c r="C296" s="399"/>
      <c r="D296" s="399"/>
      <c r="E296" s="399"/>
      <c r="F296" s="399"/>
      <c r="G296" s="399"/>
      <c r="H296" s="399"/>
      <c r="I296" s="399"/>
    </row>
    <row r="297" spans="1:9" ht="7" customHeight="1" x14ac:dyDescent="0.25">
      <c r="B297" s="1"/>
      <c r="C297" s="1"/>
      <c r="D297" s="1"/>
      <c r="E297" s="1"/>
      <c r="F297" s="1"/>
      <c r="G297" s="1"/>
    </row>
    <row r="298" spans="1:9" s="11" customFormat="1" ht="20.149999999999999" customHeight="1" thickBot="1" x14ac:dyDescent="0.3">
      <c r="A298" s="538" t="s">
        <v>217</v>
      </c>
      <c r="B298" s="542"/>
      <c r="C298" s="543"/>
      <c r="D298" s="543"/>
      <c r="E298" s="543"/>
      <c r="F298" s="543"/>
      <c r="G298" s="542"/>
      <c r="H298" s="542"/>
      <c r="I298" s="542"/>
    </row>
    <row r="299" spans="1:9" ht="16" customHeight="1" x14ac:dyDescent="0.25">
      <c r="A299" s="552" t="s">
        <v>218</v>
      </c>
      <c r="B299" s="408"/>
      <c r="C299" s="408"/>
      <c r="D299" s="408"/>
      <c r="E299" s="408"/>
      <c r="F299" s="408"/>
      <c r="G299" s="408"/>
      <c r="H299" s="408"/>
      <c r="I299" s="408"/>
    </row>
    <row r="300" spans="1:9" x14ac:dyDescent="0.25">
      <c r="A300" s="568" t="s">
        <v>0</v>
      </c>
      <c r="B300" s="569" t="s">
        <v>3</v>
      </c>
      <c r="C300" s="570">
        <v>238090.16200000004</v>
      </c>
      <c r="D300" s="571"/>
      <c r="E300" s="469">
        <v>199465.27900000013</v>
      </c>
      <c r="F300" s="571"/>
      <c r="G300" s="572">
        <v>168763.11699999994</v>
      </c>
      <c r="H300" s="573">
        <v>195415.17599999998</v>
      </c>
      <c r="I300" s="574">
        <v>167956.02099999998</v>
      </c>
    </row>
    <row r="301" spans="1:9" x14ac:dyDescent="0.25">
      <c r="A301" s="45" t="s">
        <v>77</v>
      </c>
      <c r="B301" s="46" t="s">
        <v>3</v>
      </c>
      <c r="C301" s="329">
        <v>1334.9470000000001</v>
      </c>
      <c r="D301" s="459"/>
      <c r="E301" s="440">
        <v>1241.9719999999998</v>
      </c>
      <c r="F301" s="459"/>
      <c r="G301" s="118">
        <v>1994.6189999999995</v>
      </c>
      <c r="H301" s="211">
        <v>1641.0370000000003</v>
      </c>
      <c r="I301" s="216">
        <v>1518.8780000000006</v>
      </c>
    </row>
    <row r="302" spans="1:9" ht="21" x14ac:dyDescent="0.25">
      <c r="A302" s="41" t="s">
        <v>78</v>
      </c>
      <c r="B302" s="14" t="s">
        <v>3</v>
      </c>
      <c r="C302" s="330">
        <v>1334.9470000000001</v>
      </c>
      <c r="D302" s="459"/>
      <c r="E302" s="5">
        <v>1241.9719999999998</v>
      </c>
      <c r="F302" s="459"/>
      <c r="G302" s="15">
        <v>1994.6189999999995</v>
      </c>
      <c r="H302" s="212">
        <v>1641.0370000000003</v>
      </c>
      <c r="I302" s="217">
        <v>1518.8780000000006</v>
      </c>
    </row>
    <row r="303" spans="1:9" x14ac:dyDescent="0.25">
      <c r="A303" s="25" t="s">
        <v>79</v>
      </c>
      <c r="B303" s="51" t="s">
        <v>3</v>
      </c>
      <c r="C303" s="331">
        <v>30004.710999999999</v>
      </c>
      <c r="D303" s="459"/>
      <c r="E303" s="440">
        <v>23729.579999999987</v>
      </c>
      <c r="F303" s="459"/>
      <c r="G303" s="118">
        <v>25164.995000000003</v>
      </c>
      <c r="H303" s="213">
        <v>31688.146000000004</v>
      </c>
      <c r="I303" s="218">
        <v>32404.501</v>
      </c>
    </row>
    <row r="304" spans="1:9" x14ac:dyDescent="0.25">
      <c r="A304" s="41" t="s">
        <v>243</v>
      </c>
      <c r="B304" s="14" t="s">
        <v>3</v>
      </c>
      <c r="C304" s="330">
        <v>29383.726999999999</v>
      </c>
      <c r="D304" s="459"/>
      <c r="E304" s="5">
        <v>22678.425999999989</v>
      </c>
      <c r="F304" s="459"/>
      <c r="G304" s="15">
        <v>23281.877000000004</v>
      </c>
      <c r="H304" s="212">
        <v>28062.586000000007</v>
      </c>
      <c r="I304" s="217">
        <v>27671.718000000001</v>
      </c>
    </row>
    <row r="305" spans="1:9" x14ac:dyDescent="0.25">
      <c r="A305" s="41" t="s">
        <v>244</v>
      </c>
      <c r="B305" s="14" t="s">
        <v>3</v>
      </c>
      <c r="C305" s="330">
        <v>542.18700000000001</v>
      </c>
      <c r="D305" s="459"/>
      <c r="E305" s="5">
        <v>1008.456</v>
      </c>
      <c r="F305" s="459"/>
      <c r="G305" s="15">
        <v>1856.8309999999997</v>
      </c>
      <c r="H305" s="212">
        <v>3614.2599999999993</v>
      </c>
      <c r="I305" s="217">
        <v>4713.884</v>
      </c>
    </row>
    <row r="306" spans="1:9" x14ac:dyDescent="0.25">
      <c r="A306" s="21" t="s">
        <v>80</v>
      </c>
      <c r="B306" s="22" t="s">
        <v>3</v>
      </c>
      <c r="C306" s="332">
        <v>78.796999999999997</v>
      </c>
      <c r="D306" s="459"/>
      <c r="E306" s="285">
        <v>42.698000000000008</v>
      </c>
      <c r="F306" s="459"/>
      <c r="G306" s="65">
        <v>26.286999999999999</v>
      </c>
      <c r="H306" s="161">
        <v>11.299999999999999</v>
      </c>
      <c r="I306" s="219">
        <v>18.899000000000001</v>
      </c>
    </row>
    <row r="307" spans="1:9" x14ac:dyDescent="0.25">
      <c r="A307" s="24" t="s">
        <v>81</v>
      </c>
      <c r="B307" s="47" t="s">
        <v>3</v>
      </c>
      <c r="C307" s="333">
        <v>5271.3130000000001</v>
      </c>
      <c r="D307" s="459"/>
      <c r="E307" s="463">
        <v>14171.656000000014</v>
      </c>
      <c r="F307" s="459"/>
      <c r="G307" s="119">
        <v>12242.961000000003</v>
      </c>
      <c r="H307" s="214">
        <v>11828.863000000003</v>
      </c>
      <c r="I307" s="220">
        <v>12207.216000000002</v>
      </c>
    </row>
    <row r="308" spans="1:9" x14ac:dyDescent="0.25">
      <c r="A308" s="42" t="s">
        <v>82</v>
      </c>
      <c r="B308" s="48" t="s">
        <v>3</v>
      </c>
      <c r="C308" s="334">
        <v>199.17400000000004</v>
      </c>
      <c r="D308" s="459"/>
      <c r="E308" s="464">
        <v>866.78700000000003</v>
      </c>
      <c r="F308" s="459"/>
      <c r="G308" s="71">
        <v>161.41500000000002</v>
      </c>
      <c r="H308" s="215">
        <v>654.98300000000006</v>
      </c>
      <c r="I308" s="221">
        <v>428.80600000000004</v>
      </c>
    </row>
    <row r="309" spans="1:9" x14ac:dyDescent="0.25">
      <c r="A309" s="42" t="s">
        <v>83</v>
      </c>
      <c r="B309" s="48" t="s">
        <v>3</v>
      </c>
      <c r="C309" s="334">
        <v>5072.1390000000001</v>
      </c>
      <c r="D309" s="459"/>
      <c r="E309" s="464">
        <v>13304.869000000013</v>
      </c>
      <c r="F309" s="459"/>
      <c r="G309" s="71">
        <v>12081.546000000002</v>
      </c>
      <c r="H309" s="215">
        <v>11173.880000000003</v>
      </c>
      <c r="I309" s="221">
        <v>11778.410000000002</v>
      </c>
    </row>
    <row r="310" spans="1:9" x14ac:dyDescent="0.25">
      <c r="A310" s="25" t="s">
        <v>84</v>
      </c>
      <c r="B310" s="47" t="s">
        <v>3</v>
      </c>
      <c r="C310" s="333">
        <v>179439.04600000003</v>
      </c>
      <c r="D310" s="459"/>
      <c r="E310" s="463">
        <v>138673.73400000008</v>
      </c>
      <c r="F310" s="459"/>
      <c r="G310" s="119">
        <v>107673.23399999994</v>
      </c>
      <c r="H310" s="214">
        <v>121574.35399999996</v>
      </c>
      <c r="I310" s="220">
        <v>100917.14199999998</v>
      </c>
    </row>
    <row r="311" spans="1:9" x14ac:dyDescent="0.25">
      <c r="A311" s="41" t="s">
        <v>85</v>
      </c>
      <c r="B311" s="49" t="s">
        <v>3</v>
      </c>
      <c r="C311" s="335">
        <v>103028.24400000001</v>
      </c>
      <c r="D311" s="459"/>
      <c r="E311" s="466">
        <v>85208.088000000062</v>
      </c>
      <c r="F311" s="459"/>
      <c r="G311" s="120">
        <v>68079.446999999927</v>
      </c>
      <c r="H311" s="215">
        <v>65002.093999999968</v>
      </c>
      <c r="I311" s="222">
        <v>59227.601999999977</v>
      </c>
    </row>
    <row r="312" spans="1:9" x14ac:dyDescent="0.25">
      <c r="A312" s="41" t="s">
        <v>86</v>
      </c>
      <c r="B312" s="48" t="s">
        <v>3</v>
      </c>
      <c r="C312" s="334">
        <v>76410.802000000011</v>
      </c>
      <c r="D312" s="459"/>
      <c r="E312" s="464">
        <v>53465.646000000015</v>
      </c>
      <c r="F312" s="459"/>
      <c r="G312" s="71">
        <v>39593.787000000018</v>
      </c>
      <c r="H312" s="215">
        <v>56572.26</v>
      </c>
      <c r="I312" s="221">
        <v>41689.54</v>
      </c>
    </row>
    <row r="313" spans="1:9" x14ac:dyDescent="0.25">
      <c r="A313" s="25" t="s">
        <v>87</v>
      </c>
      <c r="B313" s="50" t="s">
        <v>3</v>
      </c>
      <c r="C313" s="336">
        <v>9798.0529999999981</v>
      </c>
      <c r="D313" s="459"/>
      <c r="E313" s="465">
        <v>7802.0290000000059</v>
      </c>
      <c r="F313" s="459"/>
      <c r="G313" s="121">
        <v>7844.43</v>
      </c>
      <c r="H313" s="214">
        <v>9322.625</v>
      </c>
      <c r="I313" s="223">
        <v>6685.5420000000022</v>
      </c>
    </row>
    <row r="314" spans="1:9" x14ac:dyDescent="0.25">
      <c r="A314" s="41" t="s">
        <v>88</v>
      </c>
      <c r="B314" s="49" t="s">
        <v>3</v>
      </c>
      <c r="C314" s="335">
        <v>9798.0529999999981</v>
      </c>
      <c r="D314" s="459"/>
      <c r="E314" s="466">
        <v>7802.0290000000059</v>
      </c>
      <c r="F314" s="459"/>
      <c r="G314" s="120">
        <v>7844.43</v>
      </c>
      <c r="H314" s="215">
        <v>9322.625</v>
      </c>
      <c r="I314" s="222">
        <v>6685.5420000000022</v>
      </c>
    </row>
    <row r="315" spans="1:9" x14ac:dyDescent="0.25">
      <c r="A315" s="25" t="s">
        <v>89</v>
      </c>
      <c r="B315" s="50" t="s">
        <v>3</v>
      </c>
      <c r="C315" s="336">
        <v>12006.130999999999</v>
      </c>
      <c r="D315" s="459"/>
      <c r="E315" s="465">
        <v>13739.426000000003</v>
      </c>
      <c r="F315" s="459"/>
      <c r="G315" s="121">
        <v>13678.228999999999</v>
      </c>
      <c r="H315" s="214">
        <v>18404.815000000002</v>
      </c>
      <c r="I315" s="223">
        <v>14051.588000000003</v>
      </c>
    </row>
    <row r="316" spans="1:9" ht="21" x14ac:dyDescent="0.25">
      <c r="A316" s="41" t="s">
        <v>90</v>
      </c>
      <c r="B316" s="49" t="s">
        <v>3</v>
      </c>
      <c r="C316" s="335">
        <v>1634.223</v>
      </c>
      <c r="D316" s="459"/>
      <c r="E316" s="466">
        <v>2716.9829999999988</v>
      </c>
      <c r="F316" s="459"/>
      <c r="G316" s="120">
        <v>3699.9339999999993</v>
      </c>
      <c r="H316" s="215">
        <v>5137.6559999999999</v>
      </c>
      <c r="I316" s="222">
        <v>1899.4880000000001</v>
      </c>
    </row>
    <row r="317" spans="1:9" x14ac:dyDescent="0.25">
      <c r="A317" s="41" t="s">
        <v>9</v>
      </c>
      <c r="B317" s="49" t="s">
        <v>3</v>
      </c>
      <c r="C317" s="335">
        <v>3599.0120000000002</v>
      </c>
      <c r="D317" s="459"/>
      <c r="E317" s="466">
        <v>4138.6660000000002</v>
      </c>
      <c r="F317" s="459"/>
      <c r="G317" s="120">
        <v>2932.3349999999987</v>
      </c>
      <c r="H317" s="215">
        <v>5994.3140000000012</v>
      </c>
      <c r="I317" s="222">
        <v>5684.4710000000005</v>
      </c>
    </row>
    <row r="318" spans="1:9" x14ac:dyDescent="0.25">
      <c r="A318" s="41" t="s">
        <v>10</v>
      </c>
      <c r="B318" s="49" t="s">
        <v>3</v>
      </c>
      <c r="C318" s="335">
        <v>1736.8539999999998</v>
      </c>
      <c r="D318" s="459"/>
      <c r="E318" s="466">
        <v>2645.1190000000001</v>
      </c>
      <c r="F318" s="459"/>
      <c r="G318" s="120">
        <v>4300.491</v>
      </c>
      <c r="H318" s="215">
        <v>3389.755000000001</v>
      </c>
      <c r="I318" s="222">
        <v>931.85100000000023</v>
      </c>
    </row>
    <row r="319" spans="1:9" x14ac:dyDescent="0.25">
      <c r="A319" s="41" t="s">
        <v>91</v>
      </c>
      <c r="B319" s="14" t="s">
        <v>3</v>
      </c>
      <c r="C319" s="330">
        <v>5036.0419999999995</v>
      </c>
      <c r="D319" s="459"/>
      <c r="E319" s="5">
        <v>4238.6580000000022</v>
      </c>
      <c r="F319" s="459"/>
      <c r="G319" s="15">
        <v>2745.4690000000001</v>
      </c>
      <c r="H319" s="215">
        <v>3883.0899999999992</v>
      </c>
      <c r="I319" s="217">
        <v>5535.7780000000012</v>
      </c>
    </row>
    <row r="320" spans="1:9" x14ac:dyDescent="0.25">
      <c r="A320" s="25" t="s">
        <v>92</v>
      </c>
      <c r="B320" s="51" t="s">
        <v>3</v>
      </c>
      <c r="C320" s="331">
        <v>235.96100000000001</v>
      </c>
      <c r="D320" s="459"/>
      <c r="E320" s="440">
        <v>106.88200000000001</v>
      </c>
      <c r="F320" s="459"/>
      <c r="G320" s="118">
        <v>164.64899999999994</v>
      </c>
      <c r="H320" s="214">
        <v>955.3359999999999</v>
      </c>
      <c r="I320" s="224">
        <v>171.154</v>
      </c>
    </row>
    <row r="321" spans="1:9" x14ac:dyDescent="0.25">
      <c r="A321" s="41" t="s">
        <v>93</v>
      </c>
      <c r="B321" s="14" t="s">
        <v>3</v>
      </c>
      <c r="C321" s="330">
        <v>235.96100000000001</v>
      </c>
      <c r="D321" s="459"/>
      <c r="E321" s="5">
        <v>106.88200000000001</v>
      </c>
      <c r="F321" s="459"/>
      <c r="G321" s="15">
        <v>164.64899999999994</v>
      </c>
      <c r="H321" s="214">
        <v>955.3359999999999</v>
      </c>
      <c r="I321" s="225">
        <v>171.154</v>
      </c>
    </row>
    <row r="322" spans="1:9" x14ac:dyDescent="0.25">
      <c r="A322" s="41"/>
      <c r="B322" s="195"/>
      <c r="C322" s="330"/>
      <c r="D322" s="459"/>
      <c r="E322" s="36"/>
      <c r="F322" s="459"/>
      <c r="G322" s="37"/>
      <c r="H322" s="214"/>
      <c r="I322" s="226"/>
    </row>
    <row r="323" spans="1:9" ht="11" thickBot="1" x14ac:dyDescent="0.3">
      <c r="A323" s="579" t="s">
        <v>94</v>
      </c>
      <c r="B323" s="580" t="s">
        <v>2</v>
      </c>
      <c r="C323" s="581">
        <v>0.30367582427205886</v>
      </c>
      <c r="D323" s="582"/>
      <c r="E323" s="583">
        <v>0.31353332711977233</v>
      </c>
      <c r="F323" s="582"/>
      <c r="G323" s="584">
        <v>0.31393471474473339</v>
      </c>
      <c r="H323" s="585">
        <v>0.32622038295479527</v>
      </c>
      <c r="I323" s="586">
        <v>0.28999999999999998</v>
      </c>
    </row>
    <row r="324" spans="1:9" ht="7" customHeight="1" thickBot="1" x14ac:dyDescent="0.3">
      <c r="A324" s="509"/>
      <c r="B324" s="510"/>
      <c r="C324" s="511"/>
      <c r="E324" s="511"/>
      <c r="G324" s="511"/>
      <c r="H324" s="512"/>
      <c r="I324" s="512"/>
    </row>
    <row r="325" spans="1:9" ht="16" customHeight="1" x14ac:dyDescent="0.25">
      <c r="A325" s="552" t="s">
        <v>219</v>
      </c>
      <c r="B325" s="408"/>
      <c r="C325" s="408"/>
      <c r="D325" s="408"/>
      <c r="E325" s="408"/>
      <c r="F325" s="408"/>
      <c r="G325" s="408"/>
      <c r="H325" s="408"/>
      <c r="I325" s="408"/>
    </row>
    <row r="326" spans="1:9" x14ac:dyDescent="0.25">
      <c r="A326" s="575" t="s">
        <v>0</v>
      </c>
      <c r="B326" s="576" t="s">
        <v>3</v>
      </c>
      <c r="C326" s="577">
        <v>469727.15600000002</v>
      </c>
      <c r="D326" s="513"/>
      <c r="E326" s="467">
        <v>408142.64699999988</v>
      </c>
      <c r="F326" s="514"/>
      <c r="G326" s="458">
        <v>352193.66399999987</v>
      </c>
      <c r="H326" s="573">
        <v>424293.08799999993</v>
      </c>
      <c r="I326" s="578">
        <v>417469.18299999996</v>
      </c>
    </row>
    <row r="327" spans="1:9" x14ac:dyDescent="0.25">
      <c r="A327" s="45" t="s">
        <v>77</v>
      </c>
      <c r="B327" s="46" t="s">
        <v>3</v>
      </c>
      <c r="C327" s="461">
        <v>486.95800000000008</v>
      </c>
      <c r="D327" s="462"/>
      <c r="E327" s="440">
        <v>1832.8570000000002</v>
      </c>
      <c r="F327" s="459"/>
      <c r="G327" s="118">
        <v>2049.9119999999998</v>
      </c>
      <c r="H327" s="211">
        <v>2112.0930000000003</v>
      </c>
      <c r="I327" s="216">
        <v>1029.22</v>
      </c>
    </row>
    <row r="328" spans="1:9" ht="21" x14ac:dyDescent="0.25">
      <c r="A328" s="41" t="s">
        <v>78</v>
      </c>
      <c r="B328" s="14" t="s">
        <v>3</v>
      </c>
      <c r="C328" s="330">
        <v>486.95800000000008</v>
      </c>
      <c r="D328" s="462"/>
      <c r="E328" s="5">
        <v>1832.8570000000002</v>
      </c>
      <c r="F328" s="459"/>
      <c r="G328" s="15">
        <v>2049.9119999999998</v>
      </c>
      <c r="H328" s="212">
        <v>2112.0930000000003</v>
      </c>
      <c r="I328" s="217">
        <v>1029.22</v>
      </c>
    </row>
    <row r="329" spans="1:9" x14ac:dyDescent="0.25">
      <c r="A329" s="25" t="s">
        <v>79</v>
      </c>
      <c r="B329" s="51" t="s">
        <v>3</v>
      </c>
      <c r="C329" s="331">
        <v>135225.93400000001</v>
      </c>
      <c r="D329" s="462"/>
      <c r="E329" s="440">
        <v>105156.32199999993</v>
      </c>
      <c r="F329" s="459"/>
      <c r="G329" s="118">
        <v>107880.24999999996</v>
      </c>
      <c r="H329" s="213">
        <v>114034.35599999999</v>
      </c>
      <c r="I329" s="218">
        <v>134580.81399999995</v>
      </c>
    </row>
    <row r="330" spans="1:9" x14ac:dyDescent="0.25">
      <c r="A330" s="41" t="s">
        <v>243</v>
      </c>
      <c r="B330" s="52" t="s">
        <v>3</v>
      </c>
      <c r="C330" s="330">
        <v>64377.656999999999</v>
      </c>
      <c r="D330" s="462"/>
      <c r="E330" s="5">
        <v>52547.951999999947</v>
      </c>
      <c r="F330" s="459"/>
      <c r="G330" s="15">
        <v>54740.83799999996</v>
      </c>
      <c r="H330" s="212">
        <v>55161.163999999975</v>
      </c>
      <c r="I330" s="217">
        <v>71875.442999999985</v>
      </c>
    </row>
    <row r="331" spans="1:9" x14ac:dyDescent="0.25">
      <c r="A331" s="41" t="s">
        <v>244</v>
      </c>
      <c r="B331" s="14" t="s">
        <v>3</v>
      </c>
      <c r="C331" s="330">
        <v>70208.31700000001</v>
      </c>
      <c r="D331" s="462"/>
      <c r="E331" s="5">
        <v>52159.573999999986</v>
      </c>
      <c r="F331" s="459"/>
      <c r="G331" s="15">
        <v>52848.87799999999</v>
      </c>
      <c r="H331" s="212">
        <v>57751.039000000004</v>
      </c>
      <c r="I331" s="217">
        <v>61899.141999999985</v>
      </c>
    </row>
    <row r="332" spans="1:9" x14ac:dyDescent="0.25">
      <c r="A332" s="21" t="s">
        <v>80</v>
      </c>
      <c r="B332" s="22" t="s">
        <v>3</v>
      </c>
      <c r="C332" s="332">
        <v>639.96</v>
      </c>
      <c r="D332" s="462"/>
      <c r="E332" s="285">
        <v>448.79599999999988</v>
      </c>
      <c r="F332" s="459"/>
      <c r="G332" s="65">
        <v>290.53400000000011</v>
      </c>
      <c r="H332" s="212">
        <v>1122.1529999999998</v>
      </c>
      <c r="I332" s="219">
        <v>806.22900000000016</v>
      </c>
    </row>
    <row r="333" spans="1:9" x14ac:dyDescent="0.25">
      <c r="A333" s="26" t="s">
        <v>81</v>
      </c>
      <c r="B333" s="47" t="s">
        <v>3</v>
      </c>
      <c r="C333" s="333">
        <v>13290.255999999999</v>
      </c>
      <c r="D333" s="462"/>
      <c r="E333" s="463">
        <v>33306.744000000021</v>
      </c>
      <c r="F333" s="459"/>
      <c r="G333" s="119">
        <v>16756.347000000005</v>
      </c>
      <c r="H333" s="213">
        <v>20965.33199999998</v>
      </c>
      <c r="I333" s="220">
        <v>24556.693000000017</v>
      </c>
    </row>
    <row r="334" spans="1:9" x14ac:dyDescent="0.25">
      <c r="A334" s="41" t="s">
        <v>82</v>
      </c>
      <c r="B334" s="48" t="s">
        <v>3</v>
      </c>
      <c r="C334" s="334">
        <v>459.11300000000006</v>
      </c>
      <c r="D334" s="462"/>
      <c r="E334" s="464">
        <v>503.74</v>
      </c>
      <c r="F334" s="459"/>
      <c r="G334" s="71">
        <v>631.66300000000012</v>
      </c>
      <c r="H334" s="212">
        <v>993.64300000000003</v>
      </c>
      <c r="I334" s="221">
        <v>1237.9050000000004</v>
      </c>
    </row>
    <row r="335" spans="1:9" x14ac:dyDescent="0.25">
      <c r="A335" s="41" t="s">
        <v>83</v>
      </c>
      <c r="B335" s="48" t="s">
        <v>3</v>
      </c>
      <c r="C335" s="334">
        <v>12831.143</v>
      </c>
      <c r="D335" s="462"/>
      <c r="E335" s="464">
        <v>32803.004000000023</v>
      </c>
      <c r="F335" s="459"/>
      <c r="G335" s="71">
        <v>16124.684000000007</v>
      </c>
      <c r="H335" s="212">
        <v>19971.68899999998</v>
      </c>
      <c r="I335" s="221">
        <v>23318.788000000019</v>
      </c>
    </row>
    <row r="336" spans="1:9" x14ac:dyDescent="0.25">
      <c r="A336" s="25" t="s">
        <v>84</v>
      </c>
      <c r="B336" s="50" t="s">
        <v>3</v>
      </c>
      <c r="C336" s="336">
        <v>175109.11799999999</v>
      </c>
      <c r="D336" s="462"/>
      <c r="E336" s="465">
        <v>112359.26499999987</v>
      </c>
      <c r="F336" s="459"/>
      <c r="G336" s="121">
        <v>80165.777999999962</v>
      </c>
      <c r="H336" s="213">
        <v>129683.90299999999</v>
      </c>
      <c r="I336" s="223">
        <v>115279.13899999998</v>
      </c>
    </row>
    <row r="337" spans="1:9" x14ac:dyDescent="0.25">
      <c r="A337" s="41" t="s">
        <v>85</v>
      </c>
      <c r="B337" s="49" t="s">
        <v>3</v>
      </c>
      <c r="C337" s="335">
        <v>38475.769000000008</v>
      </c>
      <c r="D337" s="462"/>
      <c r="E337" s="466">
        <v>27150.04</v>
      </c>
      <c r="F337" s="459"/>
      <c r="G337" s="120">
        <v>22953.554999999989</v>
      </c>
      <c r="H337" s="212">
        <v>36888.039000000004</v>
      </c>
      <c r="I337" s="222">
        <v>37818.224000000002</v>
      </c>
    </row>
    <row r="338" spans="1:9" x14ac:dyDescent="0.25">
      <c r="A338" s="41" t="s">
        <v>86</v>
      </c>
      <c r="B338" s="48" t="s">
        <v>3</v>
      </c>
      <c r="C338" s="334">
        <v>136633.34899999999</v>
      </c>
      <c r="D338" s="462"/>
      <c r="E338" s="464">
        <v>85209.224999999875</v>
      </c>
      <c r="F338" s="459"/>
      <c r="G338" s="71">
        <v>57212.222999999969</v>
      </c>
      <c r="H338" s="161">
        <v>92795.863999999987</v>
      </c>
      <c r="I338" s="221">
        <v>77460.914999999979</v>
      </c>
    </row>
    <row r="339" spans="1:9" x14ac:dyDescent="0.25">
      <c r="A339" s="25" t="s">
        <v>87</v>
      </c>
      <c r="B339" s="50" t="s">
        <v>3</v>
      </c>
      <c r="C339" s="336">
        <v>44518.167999999998</v>
      </c>
      <c r="D339" s="462"/>
      <c r="E339" s="465">
        <v>44933.699000000051</v>
      </c>
      <c r="F339" s="459"/>
      <c r="G339" s="121">
        <v>35784.247999999956</v>
      </c>
      <c r="H339" s="213">
        <v>36575.297999999981</v>
      </c>
      <c r="I339" s="223">
        <v>31626.718999999986</v>
      </c>
    </row>
    <row r="340" spans="1:9" x14ac:dyDescent="0.25">
      <c r="A340" s="41" t="s">
        <v>88</v>
      </c>
      <c r="B340" s="49" t="s">
        <v>3</v>
      </c>
      <c r="C340" s="335">
        <v>44518.167999999998</v>
      </c>
      <c r="D340" s="462"/>
      <c r="E340" s="466">
        <v>44933.699000000051</v>
      </c>
      <c r="F340" s="459"/>
      <c r="G340" s="120">
        <v>35784.247999999956</v>
      </c>
      <c r="H340" s="212">
        <v>36575.297999999981</v>
      </c>
      <c r="I340" s="222">
        <v>31626.718999999986</v>
      </c>
    </row>
    <row r="341" spans="1:9" x14ac:dyDescent="0.25">
      <c r="A341" s="25" t="s">
        <v>89</v>
      </c>
      <c r="B341" s="50" t="s">
        <v>3</v>
      </c>
      <c r="C341" s="336">
        <v>97184.044999999998</v>
      </c>
      <c r="D341" s="462"/>
      <c r="E341" s="465">
        <v>107873.02600000003</v>
      </c>
      <c r="F341" s="459"/>
      <c r="G341" s="121">
        <v>107003.77200000001</v>
      </c>
      <c r="H341" s="213">
        <v>117051.11600000001</v>
      </c>
      <c r="I341" s="223">
        <v>110041.92199999999</v>
      </c>
    </row>
    <row r="342" spans="1:9" ht="21" x14ac:dyDescent="0.25">
      <c r="A342" s="41" t="s">
        <v>90</v>
      </c>
      <c r="B342" s="49" t="s">
        <v>3</v>
      </c>
      <c r="C342" s="335">
        <v>45269.498999999996</v>
      </c>
      <c r="D342" s="462"/>
      <c r="E342" s="466">
        <v>47531.655000000013</v>
      </c>
      <c r="F342" s="459"/>
      <c r="G342" s="120">
        <v>45625.19000000001</v>
      </c>
      <c r="H342" s="212">
        <v>51247.742999999995</v>
      </c>
      <c r="I342" s="222">
        <v>45088.236000000004</v>
      </c>
    </row>
    <row r="343" spans="1:9" x14ac:dyDescent="0.25">
      <c r="A343" s="41" t="s">
        <v>9</v>
      </c>
      <c r="B343" s="49" t="s">
        <v>3</v>
      </c>
      <c r="C343" s="335">
        <v>27751.468000000001</v>
      </c>
      <c r="D343" s="462"/>
      <c r="E343" s="466">
        <v>30242.688999999995</v>
      </c>
      <c r="F343" s="459"/>
      <c r="G343" s="120">
        <v>27088.576999999997</v>
      </c>
      <c r="H343" s="212">
        <v>25060.707999999999</v>
      </c>
      <c r="I343" s="222">
        <v>24395.068000000003</v>
      </c>
    </row>
    <row r="344" spans="1:9" x14ac:dyDescent="0.25">
      <c r="A344" s="41" t="s">
        <v>10</v>
      </c>
      <c r="B344" s="49" t="s">
        <v>3</v>
      </c>
      <c r="C344" s="335">
        <v>20043.392999999996</v>
      </c>
      <c r="D344" s="462"/>
      <c r="E344" s="466">
        <v>24818.528000000002</v>
      </c>
      <c r="F344" s="459"/>
      <c r="G344" s="120">
        <v>28938.999000000011</v>
      </c>
      <c r="H344" s="212">
        <v>34152.610999999997</v>
      </c>
      <c r="I344" s="222">
        <v>28078.566999999999</v>
      </c>
    </row>
    <row r="345" spans="1:9" x14ac:dyDescent="0.25">
      <c r="A345" s="41" t="s">
        <v>91</v>
      </c>
      <c r="B345" s="14" t="s">
        <v>3</v>
      </c>
      <c r="C345" s="330">
        <v>4119.6850000000004</v>
      </c>
      <c r="D345" s="462"/>
      <c r="E345" s="5">
        <v>5280.1540000000032</v>
      </c>
      <c r="F345" s="459"/>
      <c r="G345" s="15">
        <v>5351.0059999999994</v>
      </c>
      <c r="H345" s="212">
        <v>6590.0540000000001</v>
      </c>
      <c r="I345" s="222">
        <v>12480.050999999998</v>
      </c>
    </row>
    <row r="346" spans="1:9" x14ac:dyDescent="0.25">
      <c r="A346" s="53" t="s">
        <v>92</v>
      </c>
      <c r="B346" s="54" t="s">
        <v>3</v>
      </c>
      <c r="C346" s="331">
        <v>3912.6769999999997</v>
      </c>
      <c r="D346" s="462"/>
      <c r="E346" s="440">
        <v>2680.7340000000004</v>
      </c>
      <c r="F346" s="459"/>
      <c r="G346" s="118">
        <v>2553.3569999999995</v>
      </c>
      <c r="H346" s="213">
        <v>3870.9900000000002</v>
      </c>
      <c r="I346" s="223">
        <v>354.67599999999999</v>
      </c>
    </row>
    <row r="347" spans="1:9" x14ac:dyDescent="0.25">
      <c r="A347" s="21" t="s">
        <v>93</v>
      </c>
      <c r="B347" s="353" t="s">
        <v>3</v>
      </c>
      <c r="C347" s="332">
        <v>3912.6769999999997</v>
      </c>
      <c r="D347" s="462"/>
      <c r="E347" s="285">
        <v>2680.7340000000004</v>
      </c>
      <c r="F347" s="459"/>
      <c r="G347" s="65">
        <v>2553.3569999999995</v>
      </c>
      <c r="H347" s="212">
        <v>3870.9900000000002</v>
      </c>
      <c r="I347" s="221">
        <v>354.67599999999999</v>
      </c>
    </row>
    <row r="348" spans="1:9" ht="11" thickBot="1" x14ac:dyDescent="0.3">
      <c r="A348" s="587" t="s">
        <v>95</v>
      </c>
      <c r="B348" s="580" t="s">
        <v>2</v>
      </c>
      <c r="C348" s="581">
        <v>0.42903020283304727</v>
      </c>
      <c r="D348" s="588"/>
      <c r="E348" s="585">
        <v>0.49087634634878508</v>
      </c>
      <c r="F348" s="589"/>
      <c r="G348" s="584">
        <v>0.51682548767472447</v>
      </c>
      <c r="H348" s="585">
        <v>0.53051803281772347</v>
      </c>
      <c r="I348" s="586">
        <v>0.55338461540276551</v>
      </c>
    </row>
    <row r="349" spans="1:9" x14ac:dyDescent="0.25">
      <c r="A349" s="160" t="s">
        <v>101</v>
      </c>
      <c r="B349" s="43"/>
      <c r="C349" s="43"/>
      <c r="E349" s="43"/>
      <c r="G349" s="43"/>
      <c r="H349" s="43"/>
      <c r="I349" s="43"/>
    </row>
    <row r="350" spans="1:9" ht="7" customHeight="1" x14ac:dyDescent="0.25">
      <c r="A350" s="160"/>
      <c r="B350" s="43"/>
      <c r="C350" s="43"/>
      <c r="E350" s="43"/>
      <c r="G350" s="43"/>
      <c r="H350" s="43"/>
      <c r="I350" s="43"/>
    </row>
    <row r="351" spans="1:9" s="11" customFormat="1" ht="20.149999999999999" customHeight="1" thickBot="1" x14ac:dyDescent="0.3">
      <c r="A351" s="538" t="s">
        <v>220</v>
      </c>
      <c r="B351" s="539"/>
      <c r="C351" s="540"/>
      <c r="D351" s="540"/>
      <c r="E351" s="540"/>
      <c r="F351" s="540"/>
      <c r="G351" s="539"/>
      <c r="H351" s="539"/>
      <c r="I351" s="539"/>
    </row>
    <row r="352" spans="1:9" ht="16" customHeight="1" x14ac:dyDescent="0.25">
      <c r="A352" s="544" t="s">
        <v>221</v>
      </c>
      <c r="B352" s="298"/>
      <c r="C352" s="298"/>
      <c r="D352" s="298"/>
      <c r="E352" s="298"/>
      <c r="F352" s="298"/>
      <c r="G352" s="298"/>
      <c r="H352" s="298"/>
      <c r="I352" s="298"/>
    </row>
    <row r="353" spans="1:10" ht="21" x14ac:dyDescent="0.25">
      <c r="A353" s="79" t="s">
        <v>96</v>
      </c>
      <c r="B353" s="76" t="s">
        <v>2</v>
      </c>
      <c r="C353" s="337">
        <v>81.8</v>
      </c>
      <c r="E353" s="489">
        <v>81.3</v>
      </c>
      <c r="F353" s="492"/>
      <c r="G353" s="21">
        <v>85.7</v>
      </c>
      <c r="H353" s="80">
        <v>82.8</v>
      </c>
      <c r="I353" s="83">
        <v>81</v>
      </c>
    </row>
    <row r="354" spans="1:10" x14ac:dyDescent="0.25">
      <c r="A354" s="79" t="s">
        <v>97</v>
      </c>
      <c r="B354" s="76" t="s">
        <v>2</v>
      </c>
      <c r="C354" s="337">
        <v>69.5</v>
      </c>
      <c r="E354" s="490">
        <v>69</v>
      </c>
      <c r="F354" s="493"/>
      <c r="G354" s="41">
        <v>70.099999999999994</v>
      </c>
      <c r="H354" s="77">
        <v>68.400000000000006</v>
      </c>
      <c r="I354" s="78">
        <v>69.3</v>
      </c>
    </row>
    <row r="355" spans="1:10" x14ac:dyDescent="0.25">
      <c r="A355" s="79" t="s">
        <v>98</v>
      </c>
      <c r="B355" s="76" t="s">
        <v>2</v>
      </c>
      <c r="C355" s="337">
        <v>45.2</v>
      </c>
      <c r="E355" s="491">
        <v>46.1</v>
      </c>
      <c r="F355" s="493"/>
      <c r="G355" s="41">
        <v>43.4</v>
      </c>
      <c r="H355" s="77">
        <v>38.700000000000003</v>
      </c>
      <c r="I355" s="78">
        <v>38.799999999999997</v>
      </c>
    </row>
    <row r="356" spans="1:10" ht="11" thickBot="1" x14ac:dyDescent="0.3">
      <c r="A356" s="494" t="s">
        <v>99</v>
      </c>
      <c r="B356" s="495" t="s">
        <v>2</v>
      </c>
      <c r="C356" s="496">
        <v>37.1</v>
      </c>
      <c r="D356" s="460"/>
      <c r="E356" s="496">
        <v>37.5</v>
      </c>
      <c r="F356" s="497"/>
      <c r="G356" s="498">
        <v>37.6</v>
      </c>
      <c r="H356" s="499">
        <v>38.6</v>
      </c>
      <c r="I356" s="500">
        <v>39.4</v>
      </c>
    </row>
    <row r="357" spans="1:10" x14ac:dyDescent="0.25">
      <c r="A357" s="8" t="s">
        <v>100</v>
      </c>
      <c r="B357" s="41"/>
      <c r="C357" s="41"/>
      <c r="D357" s="41"/>
      <c r="E357" s="41"/>
      <c r="F357" s="41"/>
      <c r="G357" s="41"/>
    </row>
    <row r="358" spans="1:10" ht="7" customHeight="1" x14ac:dyDescent="0.25"/>
    <row r="359" spans="1:10" s="11" customFormat="1" ht="20.149999999999999" customHeight="1" thickBot="1" x14ac:dyDescent="0.3">
      <c r="A359" s="538" t="s">
        <v>222</v>
      </c>
      <c r="B359" s="539"/>
      <c r="C359" s="540"/>
      <c r="D359" s="540"/>
      <c r="E359" s="539"/>
      <c r="F359" s="539"/>
      <c r="G359" s="539"/>
      <c r="H359" s="539"/>
      <c r="I359" s="539"/>
      <c r="J359" s="541"/>
    </row>
    <row r="360" spans="1:10" ht="16" customHeight="1" x14ac:dyDescent="0.25">
      <c r="A360" s="544" t="s">
        <v>223</v>
      </c>
      <c r="B360" s="298"/>
      <c r="C360" s="298"/>
      <c r="D360" s="298"/>
      <c r="E360" s="298"/>
      <c r="F360" s="298"/>
      <c r="G360" s="298"/>
      <c r="H360" s="298"/>
      <c r="I360" s="298"/>
      <c r="J360" s="356"/>
    </row>
    <row r="361" spans="1:10" x14ac:dyDescent="0.25">
      <c r="A361" s="55" t="s">
        <v>102</v>
      </c>
      <c r="B361" s="60" t="s">
        <v>4</v>
      </c>
      <c r="C361" s="338">
        <v>424</v>
      </c>
      <c r="D361" s="344"/>
      <c r="E361" s="339">
        <v>419</v>
      </c>
      <c r="F361" s="138"/>
      <c r="G361" s="139">
        <v>414</v>
      </c>
      <c r="H361" s="529">
        <v>436</v>
      </c>
      <c r="I361" s="16">
        <v>431</v>
      </c>
      <c r="J361" s="357"/>
    </row>
    <row r="362" spans="1:10" x14ac:dyDescent="0.25">
      <c r="A362" s="8" t="s">
        <v>103</v>
      </c>
      <c r="B362" s="14">
        <v>1000</v>
      </c>
      <c r="C362" s="330">
        <v>15763</v>
      </c>
      <c r="D362" s="345"/>
      <c r="E362" s="5">
        <v>7496.8509999999997</v>
      </c>
      <c r="F362" s="15"/>
      <c r="G362" s="5">
        <v>5735.5320000000002</v>
      </c>
      <c r="H362" s="530">
        <v>19777.690999999999</v>
      </c>
      <c r="I362" s="5">
        <v>19494.106</v>
      </c>
      <c r="J362" s="269"/>
    </row>
    <row r="363" spans="1:10" x14ac:dyDescent="0.25">
      <c r="A363" s="8" t="s">
        <v>104</v>
      </c>
      <c r="B363" s="14">
        <v>1000</v>
      </c>
      <c r="C363" s="330">
        <v>1191</v>
      </c>
      <c r="D363" s="345"/>
      <c r="E363" s="5">
        <v>404.85399999999998</v>
      </c>
      <c r="F363" s="15"/>
      <c r="G363" s="5">
        <v>430.113</v>
      </c>
      <c r="H363" s="530">
        <v>2011.6589999999978</v>
      </c>
      <c r="I363" s="5">
        <v>1859.116</v>
      </c>
      <c r="J363" s="269"/>
    </row>
    <row r="364" spans="1:10" ht="11" thickBot="1" x14ac:dyDescent="0.3">
      <c r="A364" s="8" t="s">
        <v>105</v>
      </c>
      <c r="B364" s="14">
        <v>1000</v>
      </c>
      <c r="C364" s="330">
        <v>7666</v>
      </c>
      <c r="D364" s="345"/>
      <c r="E364" s="5">
        <v>2891.4119999999998</v>
      </c>
      <c r="F364" s="15"/>
      <c r="G364" s="5">
        <v>2037.5440000000001</v>
      </c>
      <c r="H364" s="530">
        <v>10342.761000000004</v>
      </c>
      <c r="I364" s="5">
        <v>9287.5589999999993</v>
      </c>
      <c r="J364" s="269"/>
    </row>
    <row r="365" spans="1:10" x14ac:dyDescent="0.25">
      <c r="A365" s="555" t="s">
        <v>106</v>
      </c>
      <c r="B365" s="556"/>
      <c r="C365" s="556"/>
      <c r="D365" s="556"/>
      <c r="E365" s="556"/>
      <c r="F365" s="556"/>
      <c r="G365" s="556"/>
      <c r="H365" s="556"/>
      <c r="I365" s="556"/>
      <c r="J365" s="557"/>
    </row>
    <row r="366" spans="1:10" ht="7" customHeight="1" thickBot="1" x14ac:dyDescent="0.3">
      <c r="A366" s="160"/>
      <c r="B366" s="553"/>
      <c r="C366" s="553"/>
      <c r="D366" s="553"/>
      <c r="E366" s="553"/>
      <c r="F366" s="553"/>
      <c r="G366" s="553"/>
      <c r="H366" s="553"/>
      <c r="I366" s="553"/>
      <c r="J366" s="554"/>
    </row>
    <row r="367" spans="1:10" ht="16" customHeight="1" x14ac:dyDescent="0.25">
      <c r="A367" s="544" t="s">
        <v>283</v>
      </c>
      <c r="B367" s="298"/>
      <c r="C367" s="298"/>
      <c r="D367" s="298"/>
      <c r="E367" s="298"/>
      <c r="F367" s="298"/>
      <c r="G367" s="298"/>
      <c r="H367" s="298"/>
      <c r="I367" s="298"/>
      <c r="J367" s="356"/>
    </row>
    <row r="368" spans="1:10" x14ac:dyDescent="0.25">
      <c r="A368" s="8" t="s">
        <v>284</v>
      </c>
      <c r="B368" s="263" t="s">
        <v>4</v>
      </c>
      <c r="C368" s="340">
        <v>4714</v>
      </c>
      <c r="D368" s="340"/>
      <c r="E368" s="264">
        <v>4655</v>
      </c>
      <c r="F368" s="265"/>
      <c r="G368" s="528">
        <v>4622</v>
      </c>
      <c r="H368" s="526">
        <v>4568</v>
      </c>
      <c r="I368" s="5">
        <v>4546</v>
      </c>
      <c r="J368" s="269"/>
    </row>
    <row r="369" spans="1:10" x14ac:dyDescent="0.25">
      <c r="A369" s="290" t="s">
        <v>175</v>
      </c>
      <c r="B369" s="266" t="s">
        <v>4</v>
      </c>
      <c r="C369" s="5">
        <v>3594</v>
      </c>
      <c r="D369" s="5"/>
      <c r="E369" s="267">
        <v>3543</v>
      </c>
      <c r="F369" s="15"/>
      <c r="G369" s="6">
        <v>3519</v>
      </c>
      <c r="H369" s="527">
        <v>3472</v>
      </c>
      <c r="I369" s="5">
        <v>3456</v>
      </c>
      <c r="J369" s="269"/>
    </row>
    <row r="370" spans="1:10" ht="11" thickBot="1" x14ac:dyDescent="0.3">
      <c r="A370" s="515" t="s">
        <v>174</v>
      </c>
      <c r="B370" s="590" t="s">
        <v>4</v>
      </c>
      <c r="C370" s="522">
        <v>831</v>
      </c>
      <c r="D370" s="522"/>
      <c r="E370" s="591">
        <v>831</v>
      </c>
      <c r="F370" s="592"/>
      <c r="G370" s="593">
        <v>826</v>
      </c>
      <c r="H370" s="594">
        <v>826</v>
      </c>
      <c r="I370" s="522">
        <v>824</v>
      </c>
      <c r="J370" s="521"/>
    </row>
    <row r="371" spans="1:10" ht="12.75" customHeight="1" x14ac:dyDescent="0.25">
      <c r="A371" s="468" t="s">
        <v>206</v>
      </c>
      <c r="B371" s="468"/>
      <c r="C371" s="468"/>
      <c r="D371" s="468"/>
      <c r="E371" s="468"/>
      <c r="F371" s="468"/>
      <c r="G371" s="468"/>
      <c r="H371" s="468"/>
      <c r="I371" s="468"/>
      <c r="J371" s="468"/>
    </row>
    <row r="372" spans="1:10" ht="7" customHeight="1" x14ac:dyDescent="0.25">
      <c r="A372" s="468"/>
      <c r="B372" s="468"/>
      <c r="C372" s="468"/>
      <c r="D372" s="468"/>
      <c r="E372" s="468"/>
      <c r="F372" s="468"/>
      <c r="G372" s="468"/>
      <c r="H372" s="468"/>
      <c r="I372" s="468"/>
      <c r="J372" s="468"/>
    </row>
    <row r="373" spans="1:10" s="11" customFormat="1" ht="20.149999999999999" customHeight="1" thickBot="1" x14ac:dyDescent="0.3">
      <c r="A373" s="538" t="s">
        <v>224</v>
      </c>
      <c r="B373" s="539"/>
      <c r="C373" s="540"/>
      <c r="D373" s="540"/>
      <c r="E373" s="539"/>
      <c r="F373" s="539"/>
      <c r="G373" s="539"/>
      <c r="H373" s="539"/>
      <c r="I373" s="539"/>
      <c r="J373" s="541"/>
    </row>
    <row r="374" spans="1:10" ht="16" customHeight="1" x14ac:dyDescent="0.25">
      <c r="A374" s="544" t="s">
        <v>225</v>
      </c>
      <c r="B374" s="298"/>
      <c r="C374" s="298"/>
      <c r="D374" s="298"/>
      <c r="E374" s="298"/>
      <c r="F374" s="298"/>
      <c r="G374" s="298"/>
      <c r="H374" s="298"/>
      <c r="I374" s="298"/>
      <c r="J374" s="356"/>
    </row>
    <row r="375" spans="1:10" ht="12.75" customHeight="1" x14ac:dyDescent="0.25">
      <c r="A375" s="57" t="s">
        <v>107</v>
      </c>
      <c r="B375" s="14" t="s">
        <v>4</v>
      </c>
      <c r="C375" s="330">
        <v>977</v>
      </c>
      <c r="D375" s="341"/>
      <c r="E375" s="143">
        <v>901</v>
      </c>
      <c r="F375" s="138"/>
      <c r="G375" s="139">
        <v>831</v>
      </c>
      <c r="H375" s="523">
        <v>989</v>
      </c>
      <c r="I375" s="5">
        <v>1023</v>
      </c>
      <c r="J375" s="269"/>
    </row>
    <row r="376" spans="1:10" x14ac:dyDescent="0.25">
      <c r="A376" s="133" t="s">
        <v>108</v>
      </c>
      <c r="B376" s="14" t="s">
        <v>4</v>
      </c>
      <c r="C376" s="330">
        <v>6178</v>
      </c>
      <c r="D376" s="342"/>
      <c r="E376" s="144">
        <v>4581</v>
      </c>
      <c r="F376" s="15"/>
      <c r="G376" s="5">
        <v>3748</v>
      </c>
      <c r="H376" s="524">
        <v>6958.9999999999991</v>
      </c>
      <c r="I376" s="5">
        <v>7136</v>
      </c>
      <c r="J376" s="269"/>
    </row>
    <row r="377" spans="1:10" x14ac:dyDescent="0.25">
      <c r="A377" s="133" t="s">
        <v>109</v>
      </c>
      <c r="B377" s="14" t="s">
        <v>4</v>
      </c>
      <c r="C377" s="330">
        <v>236029</v>
      </c>
      <c r="D377" s="342"/>
      <c r="E377" s="144">
        <v>186931</v>
      </c>
      <c r="F377" s="15"/>
      <c r="G377" s="5">
        <v>158526</v>
      </c>
      <c r="H377" s="524">
        <v>273044.99999999994</v>
      </c>
      <c r="I377" s="5">
        <v>276984.99999999994</v>
      </c>
      <c r="J377" s="269"/>
    </row>
    <row r="378" spans="1:10" ht="13" thickBot="1" x14ac:dyDescent="0.3">
      <c r="A378" s="515" t="s">
        <v>110</v>
      </c>
      <c r="B378" s="516" t="s">
        <v>4</v>
      </c>
      <c r="C378" s="517">
        <v>52719</v>
      </c>
      <c r="D378" s="518"/>
      <c r="E378" s="517">
        <v>40778</v>
      </c>
      <c r="F378" s="519"/>
      <c r="G378" s="520">
        <v>31292</v>
      </c>
      <c r="H378" s="525">
        <v>56424</v>
      </c>
      <c r="I378" s="522">
        <v>53909</v>
      </c>
      <c r="J378" s="521"/>
    </row>
    <row r="379" spans="1:10" x14ac:dyDescent="0.25">
      <c r="A379" s="8" t="s">
        <v>216</v>
      </c>
      <c r="B379" s="36"/>
      <c r="C379" s="36"/>
      <c r="D379" s="36"/>
      <c r="E379" s="36"/>
      <c r="F379" s="36"/>
      <c r="G379" s="36"/>
      <c r="H379" s="36"/>
      <c r="I379" s="36"/>
      <c r="J379" s="36"/>
    </row>
    <row r="380" spans="1:10" ht="7" customHeight="1" x14ac:dyDescent="0.25">
      <c r="A380" s="8"/>
      <c r="B380" s="36"/>
      <c r="C380" s="36"/>
      <c r="D380" s="36"/>
      <c r="E380" s="36"/>
      <c r="F380" s="36"/>
      <c r="G380" s="36"/>
      <c r="H380" s="36"/>
      <c r="I380" s="36"/>
      <c r="J380" s="36"/>
    </row>
    <row r="381" spans="1:10" s="11" customFormat="1" ht="20.149999999999999" customHeight="1" thickBot="1" x14ac:dyDescent="0.3">
      <c r="A381" s="538" t="s">
        <v>226</v>
      </c>
      <c r="B381" s="539"/>
      <c r="C381" s="540"/>
      <c r="D381" s="540"/>
      <c r="E381" s="539"/>
      <c r="F381" s="539"/>
      <c r="G381" s="539"/>
      <c r="H381" s="539"/>
      <c r="I381" s="539"/>
      <c r="J381" s="539"/>
    </row>
    <row r="382" spans="1:10" ht="16" customHeight="1" x14ac:dyDescent="0.25">
      <c r="A382" s="544" t="s">
        <v>227</v>
      </c>
      <c r="B382" s="298"/>
      <c r="C382" s="298"/>
      <c r="D382" s="298"/>
      <c r="E382" s="298"/>
      <c r="F382" s="298"/>
      <c r="G382" s="298"/>
      <c r="H382" s="298"/>
      <c r="I382" s="298"/>
      <c r="J382" s="298"/>
    </row>
    <row r="383" spans="1:10" x14ac:dyDescent="0.25">
      <c r="A383" s="140" t="s">
        <v>176</v>
      </c>
      <c r="B383" s="268" t="s">
        <v>4</v>
      </c>
      <c r="C383" s="5">
        <v>8370</v>
      </c>
      <c r="D383" s="346" t="s">
        <v>11</v>
      </c>
      <c r="E383" s="5">
        <v>8957</v>
      </c>
      <c r="F383" s="346" t="s">
        <v>11</v>
      </c>
      <c r="G383" s="5">
        <v>7524</v>
      </c>
      <c r="H383" s="530">
        <v>9111</v>
      </c>
      <c r="I383" s="5">
        <v>8860</v>
      </c>
      <c r="J383" s="269"/>
    </row>
    <row r="384" spans="1:10" ht="7" customHeight="1" x14ac:dyDescent="0.25">
      <c r="A384" s="140"/>
      <c r="B384" s="268"/>
      <c r="C384" s="5"/>
      <c r="D384" s="346"/>
      <c r="E384" s="36"/>
      <c r="F384" s="346"/>
      <c r="G384" s="36"/>
      <c r="H384" s="531"/>
      <c r="I384" s="36"/>
      <c r="J384" s="270"/>
    </row>
    <row r="385" spans="1:10" x14ac:dyDescent="0.25">
      <c r="A385" s="140" t="s">
        <v>177</v>
      </c>
      <c r="B385" s="268" t="s">
        <v>4</v>
      </c>
      <c r="C385" s="5">
        <v>11449</v>
      </c>
      <c r="D385" s="346" t="s">
        <v>11</v>
      </c>
      <c r="E385" s="5">
        <v>12083</v>
      </c>
      <c r="F385" s="346" t="s">
        <v>11</v>
      </c>
      <c r="G385" s="5">
        <v>10279</v>
      </c>
      <c r="H385" s="530">
        <v>12308</v>
      </c>
      <c r="I385" s="5">
        <v>12117</v>
      </c>
      <c r="J385" s="269"/>
    </row>
    <row r="386" spans="1:10" x14ac:dyDescent="0.25">
      <c r="A386" s="271" t="s">
        <v>178</v>
      </c>
      <c r="B386" s="272"/>
      <c r="C386" s="5"/>
      <c r="D386" s="346"/>
      <c r="E386" s="5"/>
      <c r="F386" s="346"/>
      <c r="G386" s="5"/>
      <c r="H386" s="530"/>
      <c r="I386" s="5"/>
      <c r="J386" s="269"/>
    </row>
    <row r="387" spans="1:10" x14ac:dyDescent="0.25">
      <c r="A387" s="273" t="s">
        <v>179</v>
      </c>
      <c r="B387" s="268" t="s">
        <v>4</v>
      </c>
      <c r="C387" s="5">
        <v>9554</v>
      </c>
      <c r="D387" s="346" t="s">
        <v>11</v>
      </c>
      <c r="E387" s="5">
        <v>10482</v>
      </c>
      <c r="F387" s="346" t="s">
        <v>11</v>
      </c>
      <c r="G387" s="5">
        <v>9017</v>
      </c>
      <c r="H387" s="530">
        <v>10619</v>
      </c>
      <c r="I387" s="5">
        <v>10682</v>
      </c>
      <c r="J387" s="269"/>
    </row>
    <row r="388" spans="1:10" x14ac:dyDescent="0.25">
      <c r="A388" s="273" t="s">
        <v>180</v>
      </c>
      <c r="B388" s="268" t="s">
        <v>4</v>
      </c>
      <c r="C388" s="5">
        <v>1895</v>
      </c>
      <c r="D388" s="346" t="s">
        <v>11</v>
      </c>
      <c r="E388" s="5">
        <v>1601</v>
      </c>
      <c r="F388" s="346" t="s">
        <v>11</v>
      </c>
      <c r="G388" s="5">
        <v>1262</v>
      </c>
      <c r="H388" s="530">
        <v>1689</v>
      </c>
      <c r="I388" s="5">
        <v>1435</v>
      </c>
      <c r="J388" s="270"/>
    </row>
    <row r="389" spans="1:10" ht="7" customHeight="1" x14ac:dyDescent="0.25">
      <c r="A389" s="273"/>
      <c r="B389" s="272"/>
      <c r="C389" s="5"/>
      <c r="D389" s="346"/>
      <c r="E389" s="36"/>
      <c r="F389" s="346"/>
      <c r="G389" s="36"/>
      <c r="H389" s="531"/>
      <c r="I389" s="36"/>
      <c r="J389" s="270"/>
    </row>
    <row r="390" spans="1:10" ht="15" x14ac:dyDescent="0.3">
      <c r="A390" s="274" t="s">
        <v>181</v>
      </c>
      <c r="B390" s="268"/>
      <c r="C390" s="5"/>
      <c r="D390" s="346"/>
      <c r="E390" s="36"/>
      <c r="F390" s="346"/>
      <c r="G390" s="36"/>
      <c r="H390" s="531"/>
      <c r="I390" s="36"/>
      <c r="J390" s="270"/>
    </row>
    <row r="391" spans="1:10" x14ac:dyDescent="0.25">
      <c r="A391" s="275" t="s">
        <v>178</v>
      </c>
      <c r="B391" s="272"/>
      <c r="C391" s="5"/>
      <c r="D391" s="346"/>
      <c r="E391" s="36"/>
      <c r="F391" s="346"/>
      <c r="G391" s="36"/>
      <c r="H391" s="531"/>
      <c r="I391" s="36"/>
      <c r="J391" s="270"/>
    </row>
    <row r="392" spans="1:10" x14ac:dyDescent="0.25">
      <c r="A392" s="273" t="s">
        <v>182</v>
      </c>
      <c r="B392" s="268" t="s">
        <v>4</v>
      </c>
      <c r="C392" s="5">
        <v>8141</v>
      </c>
      <c r="D392" s="346" t="s">
        <v>11</v>
      </c>
      <c r="E392" s="5">
        <v>9015</v>
      </c>
      <c r="F392" s="346" t="s">
        <v>11</v>
      </c>
      <c r="G392" s="5">
        <v>7486</v>
      </c>
      <c r="H392" s="530">
        <v>9049</v>
      </c>
      <c r="I392" s="5">
        <v>8831</v>
      </c>
      <c r="J392" s="269"/>
    </row>
    <row r="393" spans="1:10" x14ac:dyDescent="0.25">
      <c r="A393" s="273" t="s">
        <v>183</v>
      </c>
      <c r="B393" s="268" t="s">
        <v>4</v>
      </c>
      <c r="C393" s="5">
        <v>3279</v>
      </c>
      <c r="D393" s="346" t="s">
        <v>11</v>
      </c>
      <c r="E393" s="5">
        <v>3047</v>
      </c>
      <c r="F393" s="346" t="s">
        <v>11</v>
      </c>
      <c r="G393" s="5">
        <v>2780</v>
      </c>
      <c r="H393" s="530">
        <v>3239</v>
      </c>
      <c r="I393" s="5">
        <v>3259</v>
      </c>
      <c r="J393" s="269"/>
    </row>
    <row r="394" spans="1:10" ht="7" customHeight="1" x14ac:dyDescent="0.25">
      <c r="A394" s="140"/>
      <c r="B394" s="268"/>
      <c r="C394" s="5"/>
      <c r="D394" s="346"/>
      <c r="E394" s="36"/>
      <c r="F394" s="346"/>
      <c r="G394" s="36"/>
      <c r="H394" s="531"/>
      <c r="I394" s="36"/>
      <c r="J394" s="270"/>
    </row>
    <row r="395" spans="1:10" x14ac:dyDescent="0.25">
      <c r="A395" s="274" t="s">
        <v>184</v>
      </c>
      <c r="B395" s="268"/>
      <c r="C395" s="5"/>
      <c r="D395" s="346"/>
      <c r="E395" s="36"/>
      <c r="F395" s="346"/>
      <c r="G395" s="36"/>
      <c r="H395" s="531"/>
      <c r="I395" s="36"/>
      <c r="J395" s="270"/>
    </row>
    <row r="396" spans="1:10" x14ac:dyDescent="0.25">
      <c r="A396" s="275" t="s">
        <v>178</v>
      </c>
      <c r="B396" s="272"/>
      <c r="C396" s="5"/>
      <c r="D396" s="346"/>
      <c r="E396" s="36"/>
      <c r="F396" s="346"/>
      <c r="G396" s="36"/>
      <c r="H396" s="531"/>
      <c r="I396" s="36"/>
      <c r="J396" s="270"/>
    </row>
    <row r="397" spans="1:10" x14ac:dyDescent="0.25">
      <c r="A397" s="273" t="s">
        <v>185</v>
      </c>
      <c r="B397" s="268" t="s">
        <v>4</v>
      </c>
      <c r="C397" s="5">
        <v>476</v>
      </c>
      <c r="D397" s="346" t="s">
        <v>11</v>
      </c>
      <c r="E397" s="5">
        <v>513</v>
      </c>
      <c r="F397" s="346" t="s">
        <v>11</v>
      </c>
      <c r="G397" s="5">
        <v>430</v>
      </c>
      <c r="H397" s="530">
        <v>489</v>
      </c>
      <c r="I397" s="5">
        <v>501</v>
      </c>
      <c r="J397" s="269"/>
    </row>
    <row r="398" spans="1:10" x14ac:dyDescent="0.25">
      <c r="A398" s="273" t="s">
        <v>186</v>
      </c>
      <c r="B398" s="268" t="s">
        <v>4</v>
      </c>
      <c r="C398" s="5">
        <v>184</v>
      </c>
      <c r="D398" s="346" t="s">
        <v>11</v>
      </c>
      <c r="E398" s="5">
        <v>171</v>
      </c>
      <c r="F398" s="346" t="s">
        <v>11</v>
      </c>
      <c r="G398" s="5">
        <v>127</v>
      </c>
      <c r="H398" s="530">
        <v>181</v>
      </c>
      <c r="I398" s="5">
        <v>160</v>
      </c>
      <c r="J398" s="269"/>
    </row>
    <row r="399" spans="1:10" x14ac:dyDescent="0.25">
      <c r="A399" s="273" t="s">
        <v>187</v>
      </c>
      <c r="B399" s="268" t="s">
        <v>4</v>
      </c>
      <c r="C399" s="5">
        <v>492</v>
      </c>
      <c r="D399" s="346" t="s">
        <v>11</v>
      </c>
      <c r="E399" s="5">
        <v>570</v>
      </c>
      <c r="F399" s="346" t="s">
        <v>11</v>
      </c>
      <c r="G399" s="5">
        <v>361</v>
      </c>
      <c r="H399" s="530">
        <v>514</v>
      </c>
      <c r="I399" s="5">
        <v>474</v>
      </c>
      <c r="J399" s="269"/>
    </row>
    <row r="400" spans="1:10" ht="11" thickBot="1" x14ac:dyDescent="0.3">
      <c r="A400" s="532" t="s">
        <v>188</v>
      </c>
      <c r="B400" s="533" t="s">
        <v>4</v>
      </c>
      <c r="C400" s="522">
        <v>7048</v>
      </c>
      <c r="D400" s="534" t="s">
        <v>11</v>
      </c>
      <c r="E400" s="522">
        <v>7157</v>
      </c>
      <c r="F400" s="534" t="s">
        <v>11</v>
      </c>
      <c r="G400" s="522">
        <v>5844</v>
      </c>
      <c r="H400" s="535">
        <v>6716</v>
      </c>
      <c r="I400" s="522">
        <v>6604</v>
      </c>
      <c r="J400" s="521"/>
    </row>
    <row r="401" spans="1:10" x14ac:dyDescent="0.25">
      <c r="A401" s="43" t="s">
        <v>245</v>
      </c>
      <c r="B401" s="36"/>
      <c r="C401" s="36"/>
      <c r="D401" s="36"/>
      <c r="E401" s="36"/>
      <c r="F401" s="36"/>
      <c r="G401" s="36"/>
      <c r="H401" s="36"/>
      <c r="I401" s="36"/>
      <c r="J401" s="36"/>
    </row>
    <row r="402" spans="1:10" x14ac:dyDescent="0.25">
      <c r="A402" s="43" t="s">
        <v>189</v>
      </c>
      <c r="B402" s="36"/>
      <c r="C402" s="36"/>
      <c r="D402" s="36"/>
      <c r="E402" s="36"/>
      <c r="F402" s="36"/>
      <c r="G402" s="36"/>
      <c r="H402" s="36"/>
      <c r="I402" s="36"/>
      <c r="J402" s="36"/>
    </row>
    <row r="403" spans="1:10" x14ac:dyDescent="0.25">
      <c r="A403" s="140" t="s">
        <v>204</v>
      </c>
      <c r="B403" s="36"/>
      <c r="C403" s="36"/>
      <c r="D403" s="36"/>
      <c r="E403" s="36"/>
      <c r="F403" s="36"/>
      <c r="G403" s="36"/>
      <c r="H403" s="36"/>
      <c r="I403" s="36"/>
      <c r="J403" s="36"/>
    </row>
    <row r="404" spans="1:10" ht="7" customHeight="1" thickBot="1" x14ac:dyDescent="0.3">
      <c r="A404" s="140"/>
      <c r="B404" s="36"/>
      <c r="C404" s="36"/>
      <c r="D404" s="36"/>
      <c r="E404" s="36"/>
      <c r="F404" s="36"/>
      <c r="G404" s="36"/>
      <c r="H404" s="36"/>
      <c r="I404" s="36"/>
      <c r="J404" s="36"/>
    </row>
    <row r="405" spans="1:10" ht="16" customHeight="1" x14ac:dyDescent="0.25">
      <c r="A405" s="544" t="s">
        <v>285</v>
      </c>
      <c r="B405" s="298"/>
      <c r="C405" s="298"/>
      <c r="D405" s="298"/>
      <c r="E405" s="298"/>
      <c r="F405" s="298"/>
      <c r="G405" s="298"/>
      <c r="H405" s="298"/>
      <c r="I405" s="298"/>
      <c r="J405" s="356"/>
    </row>
    <row r="406" spans="1:10" x14ac:dyDescent="0.25">
      <c r="A406" s="55" t="s">
        <v>111</v>
      </c>
      <c r="B406" s="60" t="s">
        <v>4</v>
      </c>
      <c r="C406" s="338">
        <v>840</v>
      </c>
      <c r="D406" s="347" t="s">
        <v>246</v>
      </c>
      <c r="E406" s="143">
        <v>888</v>
      </c>
      <c r="F406" s="138"/>
      <c r="G406" s="139">
        <v>886</v>
      </c>
      <c r="H406" s="139">
        <v>963</v>
      </c>
      <c r="I406" s="16">
        <v>1087</v>
      </c>
      <c r="J406" s="357"/>
    </row>
    <row r="407" spans="1:10" x14ac:dyDescent="0.25">
      <c r="A407" s="8" t="s">
        <v>112</v>
      </c>
      <c r="B407" s="14"/>
      <c r="C407" s="330"/>
      <c r="D407" s="348"/>
      <c r="E407" s="134"/>
      <c r="F407" s="15"/>
      <c r="G407" s="5"/>
      <c r="H407" s="5"/>
      <c r="I407" s="5"/>
      <c r="J407" s="269"/>
    </row>
    <row r="408" spans="1:10" x14ac:dyDescent="0.25">
      <c r="A408" s="8" t="s">
        <v>113</v>
      </c>
      <c r="B408" s="14" t="s">
        <v>4</v>
      </c>
      <c r="C408" s="330">
        <v>393</v>
      </c>
      <c r="D408" s="348" t="s">
        <v>246</v>
      </c>
      <c r="E408" s="144">
        <v>349</v>
      </c>
      <c r="F408" s="15"/>
      <c r="G408" s="5">
        <v>350</v>
      </c>
      <c r="H408" s="5">
        <v>364</v>
      </c>
      <c r="I408" s="5">
        <v>403</v>
      </c>
      <c r="J408" s="269"/>
    </row>
    <row r="409" spans="1:10" x14ac:dyDescent="0.25">
      <c r="A409" s="8" t="s">
        <v>114</v>
      </c>
      <c r="B409" s="14" t="s">
        <v>4</v>
      </c>
      <c r="C409" s="330">
        <v>447</v>
      </c>
      <c r="D409" s="348" t="s">
        <v>246</v>
      </c>
      <c r="E409" s="144">
        <v>413</v>
      </c>
      <c r="F409" s="15"/>
      <c r="G409" s="5">
        <v>410</v>
      </c>
      <c r="H409" s="5">
        <v>448</v>
      </c>
      <c r="I409" s="5">
        <v>527</v>
      </c>
      <c r="J409" s="269"/>
    </row>
    <row r="410" spans="1:10" x14ac:dyDescent="0.25">
      <c r="A410" s="8" t="s">
        <v>115</v>
      </c>
      <c r="B410" s="14" t="s">
        <v>4</v>
      </c>
      <c r="C410" s="330">
        <v>17723</v>
      </c>
      <c r="D410" s="348" t="s">
        <v>246</v>
      </c>
      <c r="E410" s="144">
        <v>18264</v>
      </c>
      <c r="F410" s="15"/>
      <c r="G410" s="5">
        <v>18051.000000000015</v>
      </c>
      <c r="H410" s="5">
        <v>19322.999999999985</v>
      </c>
      <c r="I410" s="5">
        <v>21186.000000000004</v>
      </c>
      <c r="J410" s="269"/>
    </row>
    <row r="411" spans="1:10" x14ac:dyDescent="0.25">
      <c r="A411" s="8" t="s">
        <v>116</v>
      </c>
      <c r="B411" s="14">
        <v>1000</v>
      </c>
      <c r="C411" s="330">
        <v>175852</v>
      </c>
      <c r="D411" s="348" t="s">
        <v>246</v>
      </c>
      <c r="E411" s="144">
        <v>213395.42600000001</v>
      </c>
      <c r="F411" s="15"/>
      <c r="G411" s="5">
        <v>236287.03900000002</v>
      </c>
      <c r="H411" s="5">
        <v>289669.90700000001</v>
      </c>
      <c r="I411" s="5">
        <v>324702.12299999961</v>
      </c>
      <c r="J411" s="269"/>
    </row>
    <row r="412" spans="1:10" x14ac:dyDescent="0.25">
      <c r="A412" s="8" t="s">
        <v>117</v>
      </c>
      <c r="B412" s="14">
        <v>1000</v>
      </c>
      <c r="C412" s="330">
        <v>338881</v>
      </c>
      <c r="D412" s="348" t="s">
        <v>246</v>
      </c>
      <c r="E412" s="144">
        <v>142600.71100000001</v>
      </c>
      <c r="F412" s="15"/>
      <c r="G412" s="5">
        <v>162693.06400000013</v>
      </c>
      <c r="H412" s="5">
        <v>201727.13500000007</v>
      </c>
      <c r="I412" s="5">
        <v>232045.05400000006</v>
      </c>
      <c r="J412" s="269"/>
    </row>
    <row r="413" spans="1:10" x14ac:dyDescent="0.25">
      <c r="A413" s="8" t="s">
        <v>118</v>
      </c>
      <c r="B413" s="14"/>
      <c r="C413" s="330"/>
      <c r="D413" s="348"/>
      <c r="E413" s="144"/>
      <c r="F413" s="15"/>
      <c r="G413" s="5"/>
      <c r="H413" s="5"/>
      <c r="I413" s="5"/>
      <c r="J413" s="269"/>
    </row>
    <row r="414" spans="1:10" ht="11" thickBot="1" x14ac:dyDescent="0.3">
      <c r="A414" s="8" t="s">
        <v>119</v>
      </c>
      <c r="B414" s="14">
        <v>1000</v>
      </c>
      <c r="C414" s="330">
        <v>104692</v>
      </c>
      <c r="D414" s="348" t="s">
        <v>246</v>
      </c>
      <c r="E414" s="144">
        <v>108499.80100000001</v>
      </c>
      <c r="F414" s="15"/>
      <c r="G414" s="5">
        <v>121250.42600000009</v>
      </c>
      <c r="H414" s="5">
        <v>151561.51999999999</v>
      </c>
      <c r="I414" s="5">
        <v>171179.21200000009</v>
      </c>
      <c r="J414" s="269"/>
    </row>
    <row r="415" spans="1:10" ht="13.5" customHeight="1" x14ac:dyDescent="0.25">
      <c r="A415" s="405" t="s">
        <v>286</v>
      </c>
      <c r="B415" s="406"/>
      <c r="C415" s="406"/>
      <c r="D415" s="406"/>
      <c r="E415" s="406"/>
      <c r="F415" s="406"/>
      <c r="G415" s="406"/>
      <c r="H415" s="406"/>
      <c r="I415" s="406"/>
      <c r="J415" s="406"/>
    </row>
    <row r="416" spans="1:10" x14ac:dyDescent="0.25">
      <c r="A416" s="160" t="s">
        <v>120</v>
      </c>
      <c r="B416" s="36"/>
      <c r="C416" s="36"/>
      <c r="D416" s="36"/>
      <c r="E416" s="36"/>
      <c r="F416" s="36"/>
      <c r="G416" s="36"/>
      <c r="H416" s="36"/>
      <c r="I416" s="5"/>
      <c r="J416" s="5"/>
    </row>
    <row r="417" spans="1:10" ht="7" customHeight="1" x14ac:dyDescent="0.25">
      <c r="A417" s="160"/>
      <c r="B417" s="36"/>
      <c r="C417" s="36"/>
      <c r="D417" s="36"/>
      <c r="E417" s="36"/>
      <c r="F417" s="36"/>
      <c r="G417" s="36"/>
      <c r="H417" s="36"/>
      <c r="I417" s="5"/>
      <c r="J417" s="5"/>
    </row>
    <row r="418" spans="1:10" s="11" customFormat="1" ht="20.149999999999999" customHeight="1" thickBot="1" x14ac:dyDescent="0.3">
      <c r="A418" s="536" t="s">
        <v>228</v>
      </c>
      <c r="B418" s="537"/>
      <c r="C418" s="537"/>
      <c r="D418" s="537"/>
      <c r="E418" s="537"/>
      <c r="F418" s="537"/>
      <c r="G418" s="537"/>
      <c r="H418" s="537"/>
      <c r="I418" s="537"/>
      <c r="J418" s="537"/>
    </row>
    <row r="419" spans="1:10" ht="16" customHeight="1" x14ac:dyDescent="0.25">
      <c r="A419" s="544" t="s">
        <v>229</v>
      </c>
      <c r="B419" s="298"/>
      <c r="C419" s="298"/>
      <c r="D419" s="298"/>
      <c r="E419" s="298"/>
      <c r="F419" s="298"/>
      <c r="G419" s="298"/>
      <c r="H419" s="298"/>
      <c r="I419" s="298"/>
      <c r="J419" s="298"/>
    </row>
    <row r="420" spans="1:10" x14ac:dyDescent="0.25">
      <c r="A420" s="136" t="s">
        <v>122</v>
      </c>
      <c r="B420" s="137" t="s">
        <v>4</v>
      </c>
      <c r="C420" s="338">
        <v>125</v>
      </c>
      <c r="D420" s="349"/>
      <c r="E420" s="143">
        <v>87</v>
      </c>
      <c r="F420" s="138"/>
      <c r="G420" s="139">
        <v>93</v>
      </c>
      <c r="H420" s="139" t="s">
        <v>12</v>
      </c>
      <c r="I420" s="139">
        <v>71</v>
      </c>
      <c r="J420" s="138" t="s">
        <v>288</v>
      </c>
    </row>
    <row r="421" spans="1:10" x14ac:dyDescent="0.25">
      <c r="A421" s="8" t="s">
        <v>121</v>
      </c>
      <c r="B421" s="135" t="s">
        <v>4</v>
      </c>
      <c r="C421" s="330">
        <v>101</v>
      </c>
      <c r="D421" s="350"/>
      <c r="E421" s="144">
        <v>52</v>
      </c>
      <c r="F421" s="15"/>
      <c r="G421" s="5">
        <v>49</v>
      </c>
      <c r="H421" s="5">
        <v>66</v>
      </c>
      <c r="I421" s="5">
        <v>72</v>
      </c>
      <c r="J421" s="15"/>
    </row>
    <row r="422" spans="1:10" ht="11" thickBot="1" x14ac:dyDescent="0.3">
      <c r="A422" s="8" t="s">
        <v>123</v>
      </c>
      <c r="B422" s="14" t="s">
        <v>4</v>
      </c>
      <c r="C422" s="330">
        <v>54</v>
      </c>
      <c r="D422" s="343"/>
      <c r="E422" s="144">
        <v>16</v>
      </c>
      <c r="F422" s="73"/>
      <c r="G422" s="5">
        <v>30</v>
      </c>
      <c r="H422" s="5">
        <v>47</v>
      </c>
      <c r="I422" s="5">
        <v>38</v>
      </c>
      <c r="J422" s="73"/>
    </row>
    <row r="423" spans="1:10" ht="16" customHeight="1" x14ac:dyDescent="0.25">
      <c r="A423" s="544" t="s">
        <v>230</v>
      </c>
      <c r="B423" s="298"/>
      <c r="C423" s="298"/>
      <c r="D423" s="298"/>
      <c r="E423" s="298"/>
      <c r="F423" s="298"/>
      <c r="G423" s="298"/>
      <c r="H423" s="298"/>
      <c r="I423" s="298"/>
      <c r="J423" s="298"/>
    </row>
    <row r="424" spans="1:10" x14ac:dyDescent="0.25">
      <c r="A424" s="8" t="s">
        <v>124</v>
      </c>
      <c r="B424" s="14" t="s">
        <v>4</v>
      </c>
      <c r="C424" s="330">
        <v>190</v>
      </c>
      <c r="D424" s="349"/>
      <c r="E424" s="145">
        <v>176</v>
      </c>
      <c r="F424" s="147"/>
      <c r="G424" s="139">
        <v>174</v>
      </c>
      <c r="H424" s="139">
        <v>185</v>
      </c>
      <c r="I424" s="16">
        <v>186</v>
      </c>
      <c r="J424" s="147"/>
    </row>
    <row r="425" spans="1:10" x14ac:dyDescent="0.25">
      <c r="A425" s="8" t="s">
        <v>125</v>
      </c>
      <c r="B425" s="14" t="s">
        <v>4</v>
      </c>
      <c r="C425" s="330">
        <v>569</v>
      </c>
      <c r="D425" s="350"/>
      <c r="E425" s="144">
        <v>547</v>
      </c>
      <c r="F425" s="15"/>
      <c r="G425" s="5">
        <v>565</v>
      </c>
      <c r="H425" s="5">
        <v>583</v>
      </c>
      <c r="I425" s="5">
        <v>587</v>
      </c>
      <c r="J425" s="15"/>
    </row>
    <row r="426" spans="1:10" x14ac:dyDescent="0.25">
      <c r="A426" s="8" t="s">
        <v>126</v>
      </c>
      <c r="B426" s="14" t="s">
        <v>4</v>
      </c>
      <c r="C426" s="330">
        <v>111907</v>
      </c>
      <c r="D426" s="350"/>
      <c r="E426" s="144">
        <v>105239</v>
      </c>
      <c r="F426" s="15"/>
      <c r="G426" s="5">
        <v>109503</v>
      </c>
      <c r="H426" s="5">
        <v>112156.00000000045</v>
      </c>
      <c r="I426" s="5">
        <v>113001</v>
      </c>
      <c r="J426" s="15"/>
    </row>
    <row r="427" spans="1:10" x14ac:dyDescent="0.25">
      <c r="A427" s="8" t="s">
        <v>127</v>
      </c>
      <c r="B427" s="14" t="s">
        <v>4</v>
      </c>
      <c r="C427" s="330">
        <v>1125</v>
      </c>
      <c r="D427" s="350"/>
      <c r="E427" s="159">
        <v>1012</v>
      </c>
      <c r="F427" s="122"/>
      <c r="G427" s="5">
        <v>1037</v>
      </c>
      <c r="H427" s="5">
        <v>1347</v>
      </c>
      <c r="I427" s="5">
        <v>1271</v>
      </c>
      <c r="J427" s="122"/>
    </row>
    <row r="428" spans="1:10" x14ac:dyDescent="0.25">
      <c r="A428" s="8" t="s">
        <v>118</v>
      </c>
      <c r="B428" s="14"/>
      <c r="C428" s="330"/>
      <c r="D428" s="350"/>
      <c r="E428" s="134"/>
      <c r="F428" s="37"/>
      <c r="G428" s="36"/>
      <c r="H428" s="5"/>
      <c r="I428" s="5"/>
      <c r="J428" s="37"/>
    </row>
    <row r="429" spans="1:10" x14ac:dyDescent="0.25">
      <c r="A429" s="8" t="s">
        <v>128</v>
      </c>
      <c r="B429" s="14" t="s">
        <v>4</v>
      </c>
      <c r="C429" s="330">
        <v>393</v>
      </c>
      <c r="D429" s="350"/>
      <c r="E429" s="144">
        <v>244</v>
      </c>
      <c r="F429" s="122"/>
      <c r="G429" s="5">
        <v>241</v>
      </c>
      <c r="H429" s="5">
        <v>391</v>
      </c>
      <c r="I429" s="5">
        <v>404</v>
      </c>
      <c r="J429" s="122"/>
    </row>
    <row r="430" spans="1:10" x14ac:dyDescent="0.25">
      <c r="A430" s="8" t="s">
        <v>129</v>
      </c>
      <c r="B430" s="14" t="s">
        <v>4</v>
      </c>
      <c r="C430" s="330">
        <v>509806</v>
      </c>
      <c r="D430" s="350"/>
      <c r="E430" s="144">
        <v>330473</v>
      </c>
      <c r="F430" s="15"/>
      <c r="G430" s="5">
        <v>276982</v>
      </c>
      <c r="H430" s="5">
        <v>661629</v>
      </c>
      <c r="I430" s="5">
        <v>664341</v>
      </c>
      <c r="J430" s="15"/>
    </row>
    <row r="431" spans="1:10" x14ac:dyDescent="0.25">
      <c r="A431" s="8" t="s">
        <v>130</v>
      </c>
      <c r="B431" s="14">
        <v>1000</v>
      </c>
      <c r="C431" s="330">
        <v>9614</v>
      </c>
      <c r="D431" s="350"/>
      <c r="E431" s="144">
        <v>5480.4080000000004</v>
      </c>
      <c r="F431" s="15"/>
      <c r="G431" s="5">
        <v>3802.6610000000001</v>
      </c>
      <c r="H431" s="5">
        <v>15540.742</v>
      </c>
      <c r="I431" s="5">
        <v>14776.626</v>
      </c>
      <c r="J431" s="15"/>
    </row>
    <row r="432" spans="1:10" ht="11" thickBot="1" x14ac:dyDescent="0.3">
      <c r="A432" s="56" t="s">
        <v>203</v>
      </c>
      <c r="B432" s="58" t="s">
        <v>3</v>
      </c>
      <c r="C432" s="352">
        <v>55384</v>
      </c>
      <c r="D432" s="343"/>
      <c r="E432" s="146">
        <v>30622.161</v>
      </c>
      <c r="F432" s="62"/>
      <c r="G432" s="59">
        <v>20567.415089999999</v>
      </c>
      <c r="H432" s="59">
        <v>83190.630670000013</v>
      </c>
      <c r="I432" s="59">
        <v>78677.429790000009</v>
      </c>
      <c r="J432" s="62"/>
    </row>
    <row r="433" spans="1:10" x14ac:dyDescent="0.25">
      <c r="A433" s="8" t="s">
        <v>131</v>
      </c>
      <c r="B433" s="36"/>
      <c r="C433" s="36"/>
      <c r="D433" s="36"/>
      <c r="E433" s="36"/>
      <c r="F433" s="36"/>
      <c r="G433" s="36"/>
      <c r="H433" s="36"/>
      <c r="I433" s="61"/>
      <c r="J433" s="61"/>
    </row>
    <row r="434" spans="1:10" ht="7" customHeight="1" x14ac:dyDescent="0.25">
      <c r="A434" s="8"/>
      <c r="B434" s="36"/>
      <c r="C434" s="36"/>
      <c r="D434" s="36"/>
      <c r="E434" s="36"/>
      <c r="F434" s="36"/>
      <c r="G434" s="36"/>
      <c r="H434" s="36"/>
      <c r="I434" s="61"/>
      <c r="J434" s="61"/>
    </row>
    <row r="435" spans="1:10" s="11" customFormat="1" ht="20.149999999999999" customHeight="1" thickBot="1" x14ac:dyDescent="0.3">
      <c r="A435" s="538" t="s">
        <v>247</v>
      </c>
      <c r="B435" s="539"/>
      <c r="C435" s="540"/>
      <c r="D435" s="540"/>
      <c r="E435" s="539"/>
      <c r="F435" s="539"/>
      <c r="G435" s="539"/>
      <c r="H435" s="539"/>
      <c r="I435" s="539"/>
      <c r="J435" s="541"/>
    </row>
    <row r="436" spans="1:10" x14ac:dyDescent="0.25">
      <c r="A436" s="355" t="s">
        <v>249</v>
      </c>
      <c r="B436" s="291" t="s">
        <v>4</v>
      </c>
      <c r="C436" s="332">
        <v>901416</v>
      </c>
      <c r="D436" s="351"/>
      <c r="E436" s="292">
        <v>752516</v>
      </c>
      <c r="F436" s="293"/>
      <c r="G436" s="280">
        <v>1539504</v>
      </c>
      <c r="H436" s="280">
        <v>2109132</v>
      </c>
      <c r="I436" s="280">
        <v>2872357</v>
      </c>
      <c r="J436" s="358"/>
    </row>
    <row r="437" spans="1:10" x14ac:dyDescent="0.25">
      <c r="A437" s="363" t="s">
        <v>178</v>
      </c>
      <c r="B437" s="353"/>
      <c r="C437" s="332"/>
      <c r="D437" s="354"/>
      <c r="E437" s="332"/>
      <c r="F437" s="65"/>
      <c r="G437" s="285"/>
      <c r="H437" s="285"/>
      <c r="I437" s="285"/>
      <c r="J437" s="359"/>
    </row>
    <row r="438" spans="1:10" x14ac:dyDescent="0.25">
      <c r="A438" s="364" t="s">
        <v>250</v>
      </c>
      <c r="B438" s="353" t="s">
        <v>280</v>
      </c>
      <c r="C438" s="332">
        <v>34703</v>
      </c>
      <c r="D438" s="354"/>
      <c r="E438" s="332">
        <v>95192</v>
      </c>
      <c r="F438" s="65"/>
      <c r="G438" s="285">
        <v>336877</v>
      </c>
      <c r="H438" s="285">
        <v>950976</v>
      </c>
      <c r="I438" s="285">
        <v>1500687</v>
      </c>
      <c r="J438" s="359"/>
    </row>
    <row r="439" spans="1:10" x14ac:dyDescent="0.25">
      <c r="A439" s="364" t="s">
        <v>282</v>
      </c>
      <c r="B439" s="353" t="s">
        <v>281</v>
      </c>
      <c r="C439" s="332">
        <v>866713</v>
      </c>
      <c r="D439" s="354"/>
      <c r="E439" s="332">
        <v>657324</v>
      </c>
      <c r="F439" s="65"/>
      <c r="G439" s="285">
        <v>1202627</v>
      </c>
      <c r="H439" s="285">
        <v>1158156</v>
      </c>
      <c r="I439" s="285">
        <v>1371670</v>
      </c>
      <c r="J439" s="359"/>
    </row>
    <row r="440" spans="1:10" ht="11" thickBot="1" x14ac:dyDescent="0.3">
      <c r="A440" s="595" t="s">
        <v>251</v>
      </c>
      <c r="B440" s="596" t="s">
        <v>4</v>
      </c>
      <c r="C440" s="597">
        <v>493</v>
      </c>
      <c r="D440" s="598"/>
      <c r="E440" s="597">
        <v>519</v>
      </c>
      <c r="F440" s="599" t="s">
        <v>248</v>
      </c>
      <c r="G440" s="600">
        <v>634</v>
      </c>
      <c r="H440" s="600">
        <v>665</v>
      </c>
      <c r="I440" s="600">
        <v>723</v>
      </c>
      <c r="J440" s="601"/>
    </row>
    <row r="441" spans="1:10" x14ac:dyDescent="0.25">
      <c r="A441" s="41" t="s">
        <v>205</v>
      </c>
      <c r="B441" s="36"/>
      <c r="C441" s="36"/>
      <c r="D441" s="36"/>
      <c r="E441" s="36"/>
      <c r="F441" s="36"/>
      <c r="G441" s="36"/>
      <c r="H441" s="36"/>
      <c r="I441" s="294"/>
      <c r="J441" s="294"/>
    </row>
    <row r="442" spans="1:10" ht="7" customHeight="1" x14ac:dyDescent="0.25">
      <c r="A442" s="41"/>
      <c r="B442" s="36"/>
      <c r="C442" s="36"/>
      <c r="D442" s="36"/>
      <c r="E442" s="36"/>
      <c r="F442" s="36"/>
      <c r="G442" s="36"/>
      <c r="H442" s="36"/>
      <c r="I442" s="294"/>
      <c r="J442" s="294"/>
    </row>
    <row r="443" spans="1:10" s="11" customFormat="1" ht="20.149999999999999" customHeight="1" thickBot="1" x14ac:dyDescent="0.3">
      <c r="A443" s="538" t="s">
        <v>231</v>
      </c>
      <c r="B443" s="539"/>
      <c r="C443" s="540"/>
      <c r="D443" s="540"/>
      <c r="E443" s="539"/>
      <c r="F443" s="539"/>
      <c r="G443" s="539"/>
      <c r="H443" s="539"/>
      <c r="I443" s="539"/>
      <c r="J443" s="541"/>
    </row>
    <row r="444" spans="1:10" x14ac:dyDescent="0.25">
      <c r="A444" s="63" t="s">
        <v>132</v>
      </c>
      <c r="B444" s="64" t="s">
        <v>4</v>
      </c>
      <c r="C444" s="153">
        <v>41388</v>
      </c>
      <c r="D444" s="365"/>
      <c r="E444" s="153">
        <v>24469</v>
      </c>
      <c r="F444" s="123"/>
      <c r="G444" s="39">
        <v>14950.999999999998</v>
      </c>
      <c r="H444" s="39">
        <v>37048.999999999971</v>
      </c>
      <c r="I444" s="39">
        <v>36620.000000000015</v>
      </c>
      <c r="J444" s="360"/>
    </row>
    <row r="445" spans="1:10" x14ac:dyDescent="0.25">
      <c r="A445" s="8" t="s">
        <v>133</v>
      </c>
      <c r="B445" s="14">
        <v>1000</v>
      </c>
      <c r="C445" s="330">
        <v>14878.403</v>
      </c>
      <c r="D445" s="350"/>
      <c r="E445" s="144">
        <v>3568.2289999999998</v>
      </c>
      <c r="F445" s="37"/>
      <c r="G445" s="5">
        <v>2517.0279999999989</v>
      </c>
      <c r="H445" s="5">
        <v>16926.410999999971</v>
      </c>
      <c r="I445" s="5">
        <v>16873.616000000013</v>
      </c>
      <c r="J445" s="269"/>
    </row>
    <row r="446" spans="1:10" x14ac:dyDescent="0.25">
      <c r="A446" s="8" t="s">
        <v>134</v>
      </c>
      <c r="B446" s="14">
        <v>1000</v>
      </c>
      <c r="C446" s="330">
        <v>6638.3109999999997</v>
      </c>
      <c r="D446" s="350"/>
      <c r="E446" s="144">
        <v>1972.4649999999999</v>
      </c>
      <c r="F446" s="37"/>
      <c r="G446" s="5">
        <v>1401.6359999999995</v>
      </c>
      <c r="H446" s="5">
        <v>6037.8219999999892</v>
      </c>
      <c r="I446" s="5">
        <v>5546.7269999999962</v>
      </c>
      <c r="J446" s="269"/>
    </row>
    <row r="447" spans="1:10" ht="11" thickBot="1" x14ac:dyDescent="0.3">
      <c r="A447" s="602" t="s">
        <v>202</v>
      </c>
      <c r="B447" s="516" t="s">
        <v>3</v>
      </c>
      <c r="C447" s="517">
        <v>147301.50599999999</v>
      </c>
      <c r="D447" s="366"/>
      <c r="E447" s="517">
        <v>27994.276999999998</v>
      </c>
      <c r="F447" s="603"/>
      <c r="G447" s="522">
        <v>24920.053999999964</v>
      </c>
      <c r="H447" s="522">
        <v>125314.01400000011</v>
      </c>
      <c r="I447" s="522">
        <v>109010.59799999997</v>
      </c>
      <c r="J447" s="521"/>
    </row>
    <row r="448" spans="1:10" x14ac:dyDescent="0.25">
      <c r="A448" s="160" t="s">
        <v>135</v>
      </c>
      <c r="B448" s="36"/>
      <c r="C448" s="36"/>
      <c r="D448" s="36"/>
      <c r="E448" s="36"/>
      <c r="F448" s="36"/>
      <c r="G448" s="36"/>
      <c r="H448" s="36"/>
      <c r="I448" s="36"/>
      <c r="J448" s="36"/>
    </row>
    <row r="449" spans="1:12" ht="7" customHeight="1" x14ac:dyDescent="0.25">
      <c r="A449" s="160"/>
      <c r="B449" s="36"/>
      <c r="C449" s="36"/>
      <c r="D449" s="36"/>
      <c r="E449" s="36"/>
      <c r="F449" s="36"/>
      <c r="G449" s="36"/>
      <c r="H449" s="36"/>
      <c r="I449" s="36"/>
      <c r="J449" s="36"/>
    </row>
    <row r="450" spans="1:12" s="11" customFormat="1" ht="20.149999999999999" customHeight="1" thickBot="1" x14ac:dyDescent="0.3">
      <c r="A450" s="538" t="s">
        <v>232</v>
      </c>
      <c r="B450" s="539"/>
      <c r="C450" s="540"/>
      <c r="D450" s="540"/>
      <c r="E450" s="539"/>
      <c r="F450" s="539"/>
      <c r="G450" s="539"/>
      <c r="H450" s="539"/>
      <c r="I450" s="539"/>
      <c r="J450" s="541"/>
    </row>
    <row r="451" spans="1:12" x14ac:dyDescent="0.25">
      <c r="A451" s="276" t="s">
        <v>190</v>
      </c>
      <c r="B451" s="277" t="s">
        <v>4</v>
      </c>
      <c r="C451" s="292" t="s">
        <v>1</v>
      </c>
      <c r="D451" s="351"/>
      <c r="E451" s="278">
        <v>404</v>
      </c>
      <c r="F451" s="279"/>
      <c r="G451" s="280" t="s">
        <v>1</v>
      </c>
      <c r="H451" s="281">
        <v>388</v>
      </c>
      <c r="I451" s="280" t="s">
        <v>1</v>
      </c>
      <c r="J451" s="361"/>
    </row>
    <row r="452" spans="1:12" x14ac:dyDescent="0.25">
      <c r="A452" s="276" t="s">
        <v>191</v>
      </c>
      <c r="B452" s="282" t="s">
        <v>4</v>
      </c>
      <c r="C452" s="332" t="s">
        <v>1</v>
      </c>
      <c r="D452" s="354"/>
      <c r="E452" s="283">
        <v>600</v>
      </c>
      <c r="F452" s="284"/>
      <c r="G452" s="23" t="s">
        <v>1</v>
      </c>
      <c r="H452" s="161">
        <v>585</v>
      </c>
      <c r="I452" s="23" t="s">
        <v>1</v>
      </c>
      <c r="J452" s="362"/>
    </row>
    <row r="453" spans="1:12" x14ac:dyDescent="0.25">
      <c r="A453" s="276" t="s">
        <v>192</v>
      </c>
      <c r="B453" s="282" t="s">
        <v>4</v>
      </c>
      <c r="C453" s="332" t="s">
        <v>1</v>
      </c>
      <c r="D453" s="354"/>
      <c r="E453" s="283">
        <v>278782</v>
      </c>
      <c r="F453" s="284"/>
      <c r="G453" s="285" t="s">
        <v>1</v>
      </c>
      <c r="H453" s="161">
        <v>257400</v>
      </c>
      <c r="I453" s="285" t="s">
        <v>1</v>
      </c>
      <c r="J453" s="362"/>
    </row>
    <row r="454" spans="1:12" ht="11" thickBot="1" x14ac:dyDescent="0.3">
      <c r="A454" s="276" t="s">
        <v>193</v>
      </c>
      <c r="B454" s="282" t="s">
        <v>4</v>
      </c>
      <c r="C454" s="332" t="s">
        <v>1</v>
      </c>
      <c r="D454" s="354"/>
      <c r="E454" s="283">
        <v>208491</v>
      </c>
      <c r="F454" s="284"/>
      <c r="G454" s="285" t="s">
        <v>1</v>
      </c>
      <c r="H454" s="161">
        <v>196013</v>
      </c>
      <c r="I454" s="285" t="s">
        <v>1</v>
      </c>
      <c r="J454" s="362"/>
    </row>
    <row r="455" spans="1:12" x14ac:dyDescent="0.25">
      <c r="A455" s="286" t="s">
        <v>194</v>
      </c>
      <c r="B455" s="287"/>
      <c r="C455" s="287"/>
      <c r="D455" s="287"/>
      <c r="E455" s="287"/>
      <c r="F455" s="287"/>
      <c r="G455" s="287"/>
      <c r="H455" s="287"/>
      <c r="I455" s="287"/>
      <c r="J455" s="287"/>
    </row>
    <row r="456" spans="1:12" ht="7" customHeight="1" x14ac:dyDescent="0.25">
      <c r="A456" s="160"/>
      <c r="B456" s="36"/>
      <c r="C456" s="36"/>
      <c r="D456" s="36"/>
      <c r="E456" s="36"/>
      <c r="F456" s="36"/>
      <c r="G456" s="36"/>
      <c r="H456" s="36"/>
      <c r="I456" s="36"/>
      <c r="J456" s="36"/>
    </row>
    <row r="457" spans="1:12" s="11" customFormat="1" ht="20.149999999999999" customHeight="1" thickBot="1" x14ac:dyDescent="0.3">
      <c r="A457" s="536" t="s">
        <v>233</v>
      </c>
      <c r="B457" s="537"/>
      <c r="C457" s="537"/>
      <c r="D457" s="537"/>
      <c r="E457" s="537"/>
      <c r="F457" s="537"/>
      <c r="G457" s="537"/>
      <c r="H457" s="537"/>
      <c r="I457" s="537"/>
      <c r="J457" s="537"/>
    </row>
    <row r="458" spans="1:12" ht="16" customHeight="1" x14ac:dyDescent="0.25">
      <c r="A458" s="544" t="s">
        <v>234</v>
      </c>
      <c r="B458" s="298"/>
      <c r="C458" s="298"/>
      <c r="D458" s="298"/>
      <c r="E458" s="298"/>
      <c r="F458" s="298"/>
      <c r="G458" s="298"/>
      <c r="H458" s="298"/>
      <c r="I458" s="298"/>
      <c r="J458" s="298"/>
    </row>
    <row r="459" spans="1:12" ht="12.5" x14ac:dyDescent="0.25">
      <c r="A459" s="41" t="s">
        <v>136</v>
      </c>
      <c r="B459" s="87" t="s">
        <v>8</v>
      </c>
      <c r="C459" s="392">
        <v>582</v>
      </c>
      <c r="D459" s="393"/>
      <c r="E459" s="394">
        <v>491.44965999999999</v>
      </c>
      <c r="F459" s="156"/>
      <c r="G459" s="141">
        <v>470.47537999999997</v>
      </c>
      <c r="H459" s="72">
        <v>518.96041200000002</v>
      </c>
      <c r="I459" s="149">
        <v>469.77811799999995</v>
      </c>
      <c r="J459" s="148"/>
    </row>
    <row r="460" spans="1:12" x14ac:dyDescent="0.25">
      <c r="A460" s="41" t="s">
        <v>137</v>
      </c>
      <c r="B460" s="87"/>
      <c r="C460" s="154"/>
      <c r="D460" s="368"/>
      <c r="E460" s="142"/>
      <c r="F460" s="67"/>
      <c r="G460" s="142"/>
      <c r="H460" s="40"/>
      <c r="I460" s="150"/>
      <c r="J460" s="124"/>
    </row>
    <row r="461" spans="1:12" ht="12.5" x14ac:dyDescent="0.25">
      <c r="A461" s="41" t="s">
        <v>138</v>
      </c>
      <c r="B461" s="87" t="s">
        <v>8</v>
      </c>
      <c r="C461" s="155">
        <v>492.5</v>
      </c>
      <c r="D461" s="368"/>
      <c r="E461" s="88">
        <v>396.548428</v>
      </c>
      <c r="F461" s="67"/>
      <c r="G461" s="88">
        <v>385.55830200000003</v>
      </c>
      <c r="H461" s="88">
        <v>453.70613000000003</v>
      </c>
      <c r="I461" s="151">
        <v>414.59454500000004</v>
      </c>
      <c r="J461" s="38"/>
    </row>
    <row r="462" spans="1:12" ht="12.5" x14ac:dyDescent="0.25">
      <c r="A462" s="41" t="s">
        <v>139</v>
      </c>
      <c r="B462" s="87" t="s">
        <v>8</v>
      </c>
      <c r="C462" s="155">
        <v>89.6</v>
      </c>
      <c r="D462" s="368"/>
      <c r="E462" s="88">
        <v>94.901232000000007</v>
      </c>
      <c r="F462" s="67"/>
      <c r="G462" s="88">
        <v>84.917078000000004</v>
      </c>
      <c r="H462" s="88">
        <v>65.254282000000003</v>
      </c>
      <c r="I462" s="151">
        <v>55.18357300000001</v>
      </c>
      <c r="J462" s="38"/>
    </row>
    <row r="463" spans="1:12" ht="21.5" thickBot="1" x14ac:dyDescent="0.3">
      <c r="A463" s="89" t="s">
        <v>140</v>
      </c>
      <c r="B463" s="90" t="s">
        <v>5</v>
      </c>
      <c r="C463" s="158">
        <v>55.7</v>
      </c>
      <c r="D463" s="369"/>
      <c r="E463" s="367">
        <v>47.4</v>
      </c>
      <c r="F463" s="157"/>
      <c r="G463" s="91">
        <v>45.7</v>
      </c>
      <c r="H463" s="91">
        <v>50.5</v>
      </c>
      <c r="I463" s="152">
        <v>44.9</v>
      </c>
      <c r="J463" s="125"/>
    </row>
    <row r="464" spans="1:12" ht="12.5" x14ac:dyDescent="0.25">
      <c r="A464" s="66" t="s">
        <v>141</v>
      </c>
      <c r="B464" s="44"/>
      <c r="C464" s="44"/>
      <c r="D464" s="44"/>
      <c r="E464" s="44"/>
      <c r="F464" s="44"/>
      <c r="G464" s="44"/>
      <c r="H464" s="44"/>
      <c r="I464" s="44"/>
      <c r="J464" s="44"/>
      <c r="K464" s="44"/>
      <c r="L464" s="44"/>
    </row>
  </sheetData>
  <mergeCells count="1">
    <mergeCell ref="A46:I46"/>
  </mergeCells>
  <phoneticPr fontId="2" type="noConversion"/>
  <pageMargins left="0.55118110236220474" right="0.19685039370078741" top="0.43307086614173229" bottom="0.31496062992125984" header="0" footer="0"/>
  <pageSetup paperSize="9" scale="8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0411A-4E93-4FA7-97F6-C1417605F202}">
  <dimension ref="A1:I44"/>
  <sheetViews>
    <sheetView workbookViewId="0"/>
  </sheetViews>
  <sheetFormatPr defaultColWidth="9.1796875" defaultRowHeight="12.5" x14ac:dyDescent="0.25"/>
  <cols>
    <col min="1" max="1" width="44.54296875" style="44" customWidth="1"/>
    <col min="2" max="2" width="10.1796875" style="44" customWidth="1"/>
    <col min="3" max="3" width="9.1796875" style="44"/>
    <col min="4" max="4" width="10.1796875" style="44" customWidth="1"/>
    <col min="5" max="16384" width="9.1796875" style="44"/>
  </cols>
  <sheetData>
    <row r="1" spans="1:9" ht="18" customHeight="1" x14ac:dyDescent="0.25">
      <c r="A1" s="296" t="s">
        <v>287</v>
      </c>
      <c r="B1" s="296"/>
      <c r="C1" s="296"/>
      <c r="D1" s="296"/>
      <c r="E1" s="296"/>
    </row>
    <row r="2" spans="1:9" s="1" customFormat="1" ht="7.5" customHeight="1" x14ac:dyDescent="0.25">
      <c r="B2" s="2"/>
      <c r="C2" s="2"/>
      <c r="D2" s="2"/>
      <c r="E2" s="2"/>
      <c r="F2" s="2"/>
      <c r="G2" s="2"/>
      <c r="H2" s="2"/>
      <c r="I2" s="2"/>
    </row>
    <row r="3" spans="1:9" s="608" customFormat="1" ht="16.5" customHeight="1" x14ac:dyDescent="0.25">
      <c r="A3" s="604"/>
      <c r="B3" s="610">
        <v>2022</v>
      </c>
      <c r="C3" s="611"/>
      <c r="D3" s="610">
        <v>2016</v>
      </c>
      <c r="E3" s="611"/>
    </row>
    <row r="4" spans="1:9" ht="20.149999999999999" customHeight="1" thickBot="1" x14ac:dyDescent="0.3">
      <c r="A4" s="297" t="s">
        <v>261</v>
      </c>
      <c r="B4" s="297"/>
      <c r="C4" s="297"/>
      <c r="D4" s="297"/>
      <c r="E4" s="297"/>
    </row>
    <row r="5" spans="1:9" ht="31.5" customHeight="1" thickBot="1" x14ac:dyDescent="0.3">
      <c r="A5" s="612" t="s">
        <v>262</v>
      </c>
      <c r="B5" s="612"/>
      <c r="C5" s="612"/>
      <c r="D5" s="612"/>
      <c r="E5" s="612"/>
      <c r="G5" s="376"/>
    </row>
    <row r="6" spans="1:9" ht="21" customHeight="1" x14ac:dyDescent="0.25">
      <c r="A6" s="391"/>
      <c r="B6" s="389" t="s">
        <v>263</v>
      </c>
      <c r="C6" s="377" t="s">
        <v>2</v>
      </c>
      <c r="D6" s="390" t="s">
        <v>263</v>
      </c>
      <c r="E6" s="378" t="s">
        <v>2</v>
      </c>
      <c r="G6" s="376"/>
    </row>
    <row r="7" spans="1:9" x14ac:dyDescent="0.25">
      <c r="A7" s="140" t="s">
        <v>258</v>
      </c>
      <c r="B7" s="370"/>
      <c r="C7" s="288"/>
      <c r="D7" s="43"/>
      <c r="E7" s="43"/>
    </row>
    <row r="8" spans="1:9" x14ac:dyDescent="0.25">
      <c r="A8" s="271" t="s">
        <v>253</v>
      </c>
      <c r="B8" s="371">
        <v>3679.8</v>
      </c>
      <c r="C8" s="288">
        <v>52.8</v>
      </c>
      <c r="D8" s="372">
        <v>4667.5</v>
      </c>
      <c r="E8" s="43">
        <v>67.2</v>
      </c>
    </row>
    <row r="9" spans="1:9" x14ac:dyDescent="0.25">
      <c r="A9" s="275" t="s">
        <v>267</v>
      </c>
      <c r="B9" s="371">
        <v>2983.9</v>
      </c>
      <c r="C9" s="288">
        <v>81.099999999999994</v>
      </c>
      <c r="D9" s="372">
        <v>3542.3</v>
      </c>
      <c r="E9" s="43">
        <v>75.900000000000006</v>
      </c>
    </row>
    <row r="10" spans="1:9" x14ac:dyDescent="0.25">
      <c r="A10" s="275" t="s">
        <v>254</v>
      </c>
      <c r="B10" s="371">
        <v>621.79999999999995</v>
      </c>
      <c r="C10" s="288">
        <v>16.899999999999999</v>
      </c>
      <c r="D10" s="372">
        <v>1124.9000000000001</v>
      </c>
      <c r="E10" s="43">
        <v>24.1</v>
      </c>
    </row>
    <row r="11" spans="1:9" x14ac:dyDescent="0.25">
      <c r="A11" s="271" t="s">
        <v>255</v>
      </c>
      <c r="B11" s="371">
        <v>3038.8</v>
      </c>
      <c r="C11" s="288">
        <v>43.6</v>
      </c>
      <c r="D11" s="372">
        <v>2280.9</v>
      </c>
      <c r="E11" s="43">
        <v>32.799999999999997</v>
      </c>
    </row>
    <row r="12" spans="1:9" x14ac:dyDescent="0.25">
      <c r="A12" s="140" t="s">
        <v>259</v>
      </c>
      <c r="B12" s="371"/>
      <c r="C12" s="288"/>
      <c r="D12" s="372"/>
      <c r="E12" s="43"/>
    </row>
    <row r="13" spans="1:9" x14ac:dyDescent="0.25">
      <c r="A13" s="271" t="s">
        <v>253</v>
      </c>
      <c r="B13" s="371">
        <v>2825.1</v>
      </c>
      <c r="C13" s="288">
        <v>40.5</v>
      </c>
      <c r="D13" s="372">
        <v>3171.2</v>
      </c>
      <c r="E13" s="43">
        <v>45.6</v>
      </c>
    </row>
    <row r="14" spans="1:9" x14ac:dyDescent="0.25">
      <c r="A14" s="275" t="s">
        <v>267</v>
      </c>
      <c r="B14" s="371">
        <v>2341.9</v>
      </c>
      <c r="C14" s="288">
        <v>82.9</v>
      </c>
      <c r="D14" s="372">
        <v>2202.6</v>
      </c>
      <c r="E14" s="43">
        <v>69.5</v>
      </c>
    </row>
    <row r="15" spans="1:9" x14ac:dyDescent="0.25">
      <c r="A15" s="275" t="s">
        <v>254</v>
      </c>
      <c r="B15" s="371">
        <v>432.7</v>
      </c>
      <c r="C15" s="288">
        <v>15.3</v>
      </c>
      <c r="D15" s="372">
        <v>967.8</v>
      </c>
      <c r="E15" s="43">
        <v>30.5</v>
      </c>
    </row>
    <row r="16" spans="1:9" x14ac:dyDescent="0.25">
      <c r="A16" s="271" t="s">
        <v>255</v>
      </c>
      <c r="B16" s="371">
        <v>3909.9</v>
      </c>
      <c r="C16" s="288">
        <v>56.1</v>
      </c>
      <c r="D16" s="372">
        <v>3776.7</v>
      </c>
      <c r="E16" s="43">
        <v>54.4</v>
      </c>
    </row>
    <row r="17" spans="1:5" x14ac:dyDescent="0.25">
      <c r="A17" s="140" t="s">
        <v>260</v>
      </c>
      <c r="B17" s="371"/>
      <c r="C17" s="288"/>
      <c r="D17" s="372"/>
      <c r="E17" s="43"/>
    </row>
    <row r="18" spans="1:5" x14ac:dyDescent="0.25">
      <c r="A18" s="271" t="s">
        <v>253</v>
      </c>
      <c r="B18" s="371">
        <v>2561.6</v>
      </c>
      <c r="C18" s="288">
        <v>36.799999999999997</v>
      </c>
      <c r="D18" s="372">
        <v>3223.2</v>
      </c>
      <c r="E18" s="43">
        <v>46.4</v>
      </c>
    </row>
    <row r="19" spans="1:5" x14ac:dyDescent="0.25">
      <c r="A19" s="275" t="s">
        <v>267</v>
      </c>
      <c r="B19" s="371">
        <v>1986</v>
      </c>
      <c r="C19" s="288">
        <v>77.5</v>
      </c>
      <c r="D19" s="372">
        <v>2457.9</v>
      </c>
      <c r="E19" s="43">
        <v>76.3</v>
      </c>
    </row>
    <row r="20" spans="1:5" x14ac:dyDescent="0.25">
      <c r="A20" s="275" t="s">
        <v>254</v>
      </c>
      <c r="B20" s="371">
        <v>532.20000000000005</v>
      </c>
      <c r="C20" s="288">
        <v>20.8</v>
      </c>
      <c r="D20" s="372">
        <v>764.9</v>
      </c>
      <c r="E20" s="43">
        <v>23.7</v>
      </c>
    </row>
    <row r="21" spans="1:5" x14ac:dyDescent="0.25">
      <c r="A21" s="271" t="s">
        <v>255</v>
      </c>
      <c r="B21" s="371">
        <v>4095.9</v>
      </c>
      <c r="C21" s="288">
        <v>58.8</v>
      </c>
      <c r="D21" s="372">
        <v>3725.3</v>
      </c>
      <c r="E21" s="43">
        <v>53.6</v>
      </c>
    </row>
    <row r="22" spans="1:5" x14ac:dyDescent="0.25">
      <c r="A22" s="140" t="s">
        <v>256</v>
      </c>
      <c r="B22" s="371"/>
      <c r="C22" s="288"/>
      <c r="D22" s="372"/>
      <c r="E22" s="43"/>
    </row>
    <row r="23" spans="1:5" x14ac:dyDescent="0.25">
      <c r="A23" s="271" t="s">
        <v>266</v>
      </c>
      <c r="B23" s="371">
        <v>2481.1999999999998</v>
      </c>
      <c r="C23" s="288">
        <v>35.6</v>
      </c>
      <c r="D23" s="372">
        <v>3819.6</v>
      </c>
      <c r="E23" s="84">
        <v>55</v>
      </c>
    </row>
    <row r="24" spans="1:5" x14ac:dyDescent="0.25">
      <c r="A24" s="271" t="s">
        <v>268</v>
      </c>
      <c r="B24" s="371">
        <v>1589.7</v>
      </c>
      <c r="C24" s="288">
        <v>22.8</v>
      </c>
      <c r="D24" s="372">
        <v>1760.3</v>
      </c>
      <c r="E24" s="84">
        <v>25.3</v>
      </c>
    </row>
    <row r="25" spans="1:5" x14ac:dyDescent="0.25">
      <c r="A25" s="271" t="s">
        <v>269</v>
      </c>
      <c r="B25" s="371">
        <v>639.5</v>
      </c>
      <c r="C25" s="288">
        <v>9.1999999999999993</v>
      </c>
      <c r="D25" s="372">
        <v>460.5</v>
      </c>
      <c r="E25" s="84">
        <v>6.6</v>
      </c>
    </row>
    <row r="26" spans="1:5" x14ac:dyDescent="0.25">
      <c r="A26" s="271" t="s">
        <v>270</v>
      </c>
      <c r="B26" s="371">
        <v>546.29999999999995</v>
      </c>
      <c r="C26" s="288">
        <v>7.8</v>
      </c>
      <c r="D26" s="372">
        <v>348</v>
      </c>
      <c r="E26" s="84">
        <v>5</v>
      </c>
    </row>
    <row r="27" spans="1:5" x14ac:dyDescent="0.25">
      <c r="A27" s="271" t="s">
        <v>271</v>
      </c>
      <c r="B27" s="371">
        <v>1358.5</v>
      </c>
      <c r="C27" s="288">
        <v>19.5</v>
      </c>
      <c r="D27" s="372">
        <v>558.9</v>
      </c>
      <c r="E27" s="84">
        <v>8</v>
      </c>
    </row>
    <row r="28" spans="1:5" x14ac:dyDescent="0.25">
      <c r="A28" s="140" t="s">
        <v>257</v>
      </c>
      <c r="B28" s="371"/>
      <c r="C28" s="288"/>
      <c r="D28" s="372"/>
      <c r="E28" s="43"/>
    </row>
    <row r="29" spans="1:5" x14ac:dyDescent="0.25">
      <c r="A29" s="271" t="s">
        <v>253</v>
      </c>
      <c r="B29" s="371">
        <v>2879.4</v>
      </c>
      <c r="C29" s="288">
        <v>41.3</v>
      </c>
      <c r="D29" s="372">
        <v>2695.3</v>
      </c>
      <c r="E29" s="43">
        <v>38.799999999999997</v>
      </c>
    </row>
    <row r="30" spans="1:5" x14ac:dyDescent="0.25">
      <c r="A30" s="275" t="s">
        <v>272</v>
      </c>
      <c r="B30" s="371">
        <v>2002.5</v>
      </c>
      <c r="C30" s="288">
        <v>69.5</v>
      </c>
      <c r="D30" s="372">
        <v>1882.4</v>
      </c>
      <c r="E30" s="43">
        <v>69.8</v>
      </c>
    </row>
    <row r="31" spans="1:5" x14ac:dyDescent="0.25">
      <c r="A31" s="275" t="s">
        <v>273</v>
      </c>
      <c r="B31" s="371">
        <v>558.29999999999995</v>
      </c>
      <c r="C31" s="288">
        <v>19.399999999999999</v>
      </c>
      <c r="D31" s="372">
        <v>504.6</v>
      </c>
      <c r="E31" s="43">
        <v>18.7</v>
      </c>
    </row>
    <row r="32" spans="1:5" x14ac:dyDescent="0.25">
      <c r="A32" s="275" t="s">
        <v>274</v>
      </c>
      <c r="B32" s="371">
        <v>303.10000000000002</v>
      </c>
      <c r="C32" s="288">
        <v>10.5</v>
      </c>
      <c r="D32" s="372">
        <v>308.3</v>
      </c>
      <c r="E32" s="43">
        <v>11.4</v>
      </c>
    </row>
    <row r="33" spans="1:7" x14ac:dyDescent="0.25">
      <c r="A33" s="271" t="s">
        <v>252</v>
      </c>
      <c r="B33" s="371">
        <v>3766</v>
      </c>
      <c r="C33" s="288">
        <v>54.1</v>
      </c>
      <c r="D33" s="372">
        <v>4253.2</v>
      </c>
      <c r="E33" s="43">
        <v>61.2</v>
      </c>
    </row>
    <row r="34" spans="1:7" x14ac:dyDescent="0.25">
      <c r="A34" s="140" t="s">
        <v>275</v>
      </c>
      <c r="B34" s="371"/>
      <c r="C34" s="288"/>
      <c r="D34" s="372"/>
      <c r="E34" s="43"/>
    </row>
    <row r="35" spans="1:7" x14ac:dyDescent="0.25">
      <c r="A35" s="271" t="s">
        <v>266</v>
      </c>
      <c r="B35" s="373">
        <v>587.1</v>
      </c>
      <c r="C35" s="374">
        <v>8.4</v>
      </c>
      <c r="D35" s="375" t="s">
        <v>1</v>
      </c>
      <c r="E35" s="289" t="s">
        <v>1</v>
      </c>
    </row>
    <row r="36" spans="1:7" x14ac:dyDescent="0.25">
      <c r="A36" s="271" t="s">
        <v>276</v>
      </c>
      <c r="B36" s="373">
        <v>282.2</v>
      </c>
      <c r="C36" s="374">
        <v>4.0999999999999996</v>
      </c>
      <c r="D36" s="375" t="s">
        <v>1</v>
      </c>
      <c r="E36" s="289" t="s">
        <v>1</v>
      </c>
    </row>
    <row r="37" spans="1:7" x14ac:dyDescent="0.25">
      <c r="A37" s="271" t="s">
        <v>277</v>
      </c>
      <c r="B37" s="373">
        <v>451.6</v>
      </c>
      <c r="C37" s="374">
        <v>6.5</v>
      </c>
      <c r="D37" s="375" t="s">
        <v>1</v>
      </c>
      <c r="E37" s="289" t="s">
        <v>1</v>
      </c>
    </row>
    <row r="38" spans="1:7" x14ac:dyDescent="0.25">
      <c r="A38" s="271" t="s">
        <v>278</v>
      </c>
      <c r="B38" s="373">
        <v>319.60000000000002</v>
      </c>
      <c r="C38" s="374">
        <v>4.5999999999999996</v>
      </c>
      <c r="D38" s="375" t="s">
        <v>1</v>
      </c>
      <c r="E38" s="289" t="s">
        <v>1</v>
      </c>
    </row>
    <row r="39" spans="1:7" x14ac:dyDescent="0.25">
      <c r="A39" s="271" t="s">
        <v>279</v>
      </c>
      <c r="B39" s="373">
        <v>949.2</v>
      </c>
      <c r="C39" s="374">
        <v>13.6</v>
      </c>
      <c r="D39" s="375" t="s">
        <v>1</v>
      </c>
      <c r="E39" s="289" t="s">
        <v>1</v>
      </c>
    </row>
    <row r="40" spans="1:7" x14ac:dyDescent="0.25">
      <c r="A40" s="271" t="s">
        <v>271</v>
      </c>
      <c r="B40" s="373">
        <v>4106.8</v>
      </c>
      <c r="C40" s="374">
        <v>58.9</v>
      </c>
      <c r="D40" s="375" t="s">
        <v>1</v>
      </c>
      <c r="E40" s="289" t="s">
        <v>1</v>
      </c>
    </row>
    <row r="41" spans="1:7" ht="6" customHeight="1" thickBot="1" x14ac:dyDescent="0.3">
      <c r="A41" s="379"/>
      <c r="B41" s="380"/>
      <c r="C41" s="381"/>
      <c r="D41" s="382"/>
      <c r="E41" s="379"/>
    </row>
    <row r="42" spans="1:7" x14ac:dyDescent="0.25">
      <c r="A42" s="43" t="s">
        <v>264</v>
      </c>
      <c r="B42" s="43"/>
      <c r="C42" s="43"/>
      <c r="D42" s="43"/>
      <c r="E42" s="43"/>
      <c r="G42" s="376"/>
    </row>
    <row r="43" spans="1:7" x14ac:dyDescent="0.25">
      <c r="A43" s="43" t="s">
        <v>265</v>
      </c>
      <c r="B43" s="43"/>
      <c r="C43" s="43"/>
      <c r="D43" s="43"/>
      <c r="E43" s="43"/>
    </row>
    <row r="44" spans="1:7" x14ac:dyDescent="0.25">
      <c r="A44" s="43"/>
      <c r="B44" s="43"/>
      <c r="C44" s="43"/>
      <c r="D44" s="43"/>
      <c r="E44" s="43"/>
    </row>
  </sheetData>
  <mergeCells count="3">
    <mergeCell ref="B3:C3"/>
    <mergeCell ref="D3:E3"/>
    <mergeCell ref="A5:E5"/>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Summary table 2022</vt:lpstr>
      <vt:lpstr>Summary table 2022_cont.</vt:lpstr>
      <vt:lpstr>'Summary table 2022'!Print_Area</vt:lpstr>
      <vt:lpstr>'Summary table 2022_cont.'!Print_Area</vt:lpstr>
      <vt:lpstr>'Summary table 2022'!Print_Titles</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mteresa.sousa</dc:creator>
  <cp:lastModifiedBy>Sónia Torres</cp:lastModifiedBy>
  <cp:lastPrinted>2023-12-06T11:39:28Z</cp:lastPrinted>
  <dcterms:created xsi:type="dcterms:W3CDTF">2009-03-18T11:32:40Z</dcterms:created>
  <dcterms:modified xsi:type="dcterms:W3CDTF">2023-12-06T20:10:05Z</dcterms:modified>
</cp:coreProperties>
</file>